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Z:\98 реализация имущества\"/>
    </mc:Choice>
  </mc:AlternateContent>
  <xr:revisionPtr revIDLastSave="0" documentId="13_ncr:1_{92962A91-7191-4CC7-8E84-665AFF4DFCE4}" xr6:coauthVersionLast="47" xr6:coauthVersionMax="47" xr10:uidLastSave="{00000000-0000-0000-0000-000000000000}"/>
  <bookViews>
    <workbookView xWindow="390" yWindow="390" windowWidth="17190" windowHeight="15180" xr2:uid="{00000000-000D-0000-FFFF-FFFF00000000}"/>
  </bookViews>
  <sheets>
    <sheet name="Реализация" sheetId="1" r:id="rId1"/>
  </sheets>
  <definedNames>
    <definedName name="_xlnm._FilterDatabase" localSheetId="0" hidden="1">Реализация!$A$6:$AH$83</definedName>
    <definedName name="Z_1CFDDBEC_AB41_4DC7_80A6_BFCD55A5E38D_.wvu.FilterData" localSheetId="0" hidden="1">Реализация!$A$6:$V$23</definedName>
    <definedName name="Z_1CFDDBEC_AB41_4DC7_80A6_BFCD55A5E38D_.wvu.PrintArea" localSheetId="0" hidden="1">Реализация!$A$5:$V$24</definedName>
    <definedName name="Z_604E65A7_7265_4067_8848_FEE6E7F51F73_.wvu.FilterData" localSheetId="0" hidden="1">Реализация!$A$6:$AH$57</definedName>
    <definedName name="Z_604E65A7_7265_4067_8848_FEE6E7F51F73_.wvu.PrintArea" localSheetId="0" hidden="1">Реализация!$A$1:$X$86</definedName>
    <definedName name="Z_9201CF81_0644_44C9_9EB9_E790E75E431A_.wvu.FilterData" localSheetId="0" hidden="1">Реализация!$A$6:$AH$57</definedName>
    <definedName name="Z_9201CF81_0644_44C9_9EB9_E790E75E431A_.wvu.PrintArea" localSheetId="0" hidden="1">Реализация!$A$1:$X$86</definedName>
    <definedName name="_xlnm.Print_Area" localSheetId="0">Реализация!$A$1:$Y$88</definedName>
  </definedNames>
  <calcPr calcId="191029" calcOnSave="0"/>
  <customWorkbookViews>
    <customWorkbookView name="Рачинский Вячеслав, ПР Лизинг - Личное представление" guid="{9201CF81-0644-44C9-9EB9-E790E75E431A}" mergeInterval="0" personalView="1" maximized="1" xWindow="-9" yWindow="-9" windowWidth="1938" windowHeight="1048" activeSheetId="1" showComments="commIndAndComment"/>
    <customWorkbookView name="MAR - Личное представление" guid="{604E65A7-7265-4067-8848-FEE6E7F51F73}" mergeInterval="0" personalView="1" xWindow="15" yWindow="46" windowWidth="1223" windowHeight="943" activeSheetId="1"/>
    <customWorkbookView name="@Linurovich - Личное представление" guid="{1CFDDBEC-AB41-4DC7-80A6-BFCD55A5E38D}" mergeInterval="0" personalView="1" maximized="1" xWindow="-8" yWindow="-8" windowWidth="1936" windowHeight="1048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0" i="1" l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l="1"/>
  <c r="A77" i="1" s="1"/>
  <c r="A78" i="1" s="1"/>
  <c r="A79" i="1" l="1"/>
  <c r="A80" i="1" s="1"/>
  <c r="A81" i="1" s="1"/>
  <c r="A82" i="1" s="1"/>
  <c r="A83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</author>
  </authors>
  <commentList>
    <comment ref="F57" authorId="0" shapeId="0" xr:uid="{3AC09042-1A57-48D4-8664-5018AAD92B80}">
      <text>
        <r>
          <rPr>
            <b/>
            <sz val="9"/>
            <color indexed="81"/>
            <rFont val="Tahoma"/>
            <family val="2"/>
            <charset val="204"/>
          </rPr>
          <t>MAR:</t>
        </r>
        <r>
          <rPr>
            <sz val="9"/>
            <color indexed="81"/>
            <rFont val="Tahoma"/>
            <family val="2"/>
            <charset val="204"/>
          </rPr>
          <t xml:space="preserve">
Автомобиль не на ходу,
предварительно нерабочее
сцепление</t>
        </r>
      </text>
    </comment>
  </commentList>
</comments>
</file>

<file path=xl/sharedStrings.xml><?xml version="1.0" encoding="utf-8"?>
<sst xmlns="http://schemas.openxmlformats.org/spreadsheetml/2006/main" count="1364" uniqueCount="415">
  <si>
    <t>Перечень имущества к реализации</t>
  </si>
  <si>
    <t>№ п/п</t>
  </si>
  <si>
    <t>Асфальтобетонный завод XCMG XAP123R</t>
  </si>
  <si>
    <t>https://pr-liz.ru/showcase/9895987-lada-largus-gruzovoi</t>
  </si>
  <si>
    <t>https://pr-liz.ru/showcase/9895958-tiagac-sedelnyi-maz-6430s9-520-012</t>
  </si>
  <si>
    <t>https://pr-liz.ru/showcase/9895952-gruzovoi-bortovoi-s-tentom-gaz-3010gd</t>
  </si>
  <si>
    <t>https://pr-liz.ru/showcase/9895932-katok-doroznyi-samoxodnyi-dm-614</t>
  </si>
  <si>
    <t>https://pr-liz.ru/showcase/9895918-katok-vibracionnyi-kombinirovannyi-dvuxosnyi-du-84</t>
  </si>
  <si>
    <t>https://pr-liz.ru/showcase/9896048-samosval-liugong-dw105a-468</t>
  </si>
  <si>
    <t>https://pr-liz.ru/showcase/9896043-samosval-liugong-dw105a-462</t>
  </si>
  <si>
    <t>https://pr-liz.ru/showcase/9896037-samosval-liugong-dw105a-461</t>
  </si>
  <si>
    <t>https://pr-liz.ru/showcase/8625-asfaltno-betonnyi-zavod-xcmg-xap123r</t>
  </si>
  <si>
    <t>https://pr-liz.ru/showcase/8741-blocno-modulnaia-kotelnaia</t>
  </si>
  <si>
    <t>https://pr-liz.ru/showcase/9895496-oborudovanie-dlia-zakladki-i-vyemki-s-xraneniia-ovoshhei</t>
  </si>
  <si>
    <t>https://pr-liz.ru/showcase/9895692-sreder-dvuxrotornyi-sdr-2000</t>
  </si>
  <si>
    <t>Расположение</t>
  </si>
  <si>
    <t>https://pr-liz.ru/showcase/9896104-neziloe-pomeshhenie-v-bc-na-smolenke-v-sankt-peterburge</t>
  </si>
  <si>
    <t>LADA LARGUS Грузовой</t>
  </si>
  <si>
    <t>Шредер двухроторный ШДР-2000;
Ленточный транспортёр ЛТ-1500 (загрузочный);
Ленточный транспортёр ЛТ-1500 (выгрузной)</t>
  </si>
  <si>
    <t xml:space="preserve"> площадь 1 315 кв.м, Этаж 1 в 7-этажном в  Бизнес-центре «На Смоленке», 2008 г.п., набережная реки Смоленки, д. 33</t>
  </si>
  <si>
    <t xml:space="preserve">Блочно-модульная котельная ТКУ-3100  </t>
  </si>
  <si>
    <t>Оборудование для закладки и выемки с хранения овощей</t>
  </si>
  <si>
    <t>https://pr-liz.ru/showcase/9896024-samosval-liugong-dw105a-459</t>
  </si>
  <si>
    <t>https://pr-liz.ru/showcase/9896030-samosval-liugong-dw105a-460</t>
  </si>
  <si>
    <t>https://pr-liz.ru/showcase/9896054-samosval-liugong-dw105a-472</t>
  </si>
  <si>
    <t>https://pr-liz.ru/showcase/9896060-samosval-liugong-dw105a-473</t>
  </si>
  <si>
    <t>Y4R900Z01M1107722</t>
  </si>
  <si>
    <t>-</t>
  </si>
  <si>
    <t>00016</t>
  </si>
  <si>
    <t>R1SH1220000018</t>
  </si>
  <si>
    <t>XTA212140N2436724</t>
  </si>
  <si>
    <t>Y4R352201M1300170</t>
  </si>
  <si>
    <t>Y4R352201M1300167</t>
  </si>
  <si>
    <t>X1F451430M3003388</t>
  </si>
  <si>
    <t>X1F451430M3003460</t>
  </si>
  <si>
    <t>X1F856000M6003677</t>
  </si>
  <si>
    <t>АВ400527NM0000034</t>
  </si>
  <si>
    <t>R0002375342821</t>
  </si>
  <si>
    <t>R1STR240003209</t>
  </si>
  <si>
    <t>R1GKP900000022</t>
  </si>
  <si>
    <t>R1GKP900000023</t>
  </si>
  <si>
    <t>ARU0T400NP7000023</t>
  </si>
  <si>
    <t>XTT220695PI203574</t>
  </si>
  <si>
    <t>Транспорт</t>
  </si>
  <si>
    <t>Спецтехника</t>
  </si>
  <si>
    <t>Оборудование</t>
  </si>
  <si>
    <t>Технологические комплексы и установки</t>
  </si>
  <si>
    <t>Недвижимое имущество</t>
  </si>
  <si>
    <t>Навесное оборудование</t>
  </si>
  <si>
    <t>Тип 1</t>
  </si>
  <si>
    <t>Тип 2</t>
  </si>
  <si>
    <t>Прицепная техника</t>
  </si>
  <si>
    <t>Полуприцеп</t>
  </si>
  <si>
    <t>Прицеп</t>
  </si>
  <si>
    <t>Тип 3</t>
  </si>
  <si>
    <t>Легковой</t>
  </si>
  <si>
    <t>Автобус</t>
  </si>
  <si>
    <t>Грузовой</t>
  </si>
  <si>
    <t>Самосвал</t>
  </si>
  <si>
    <t>Бортовой</t>
  </si>
  <si>
    <t>На автомобильном шасси</t>
  </si>
  <si>
    <t>Строительно-дорожные машины</t>
  </si>
  <si>
    <t>Тягач седeльный</t>
  </si>
  <si>
    <t>Каток</t>
  </si>
  <si>
    <t>Карьерный самосвал</t>
  </si>
  <si>
    <t>Трактор</t>
  </si>
  <si>
    <t>Погрузчик</t>
  </si>
  <si>
    <t>Тип 4</t>
  </si>
  <si>
    <t>С телескопической стрелой</t>
  </si>
  <si>
    <t>Прицепное оборудование</t>
  </si>
  <si>
    <t>Самоходное оборудование</t>
  </si>
  <si>
    <t>Нежилое помещение</t>
  </si>
  <si>
    <t>Автомобильный</t>
  </si>
  <si>
    <t>Сельскохозяйственная техника и оборудование</t>
  </si>
  <si>
    <t>Плуг оборотный</t>
  </si>
  <si>
    <t>Разбрасыватель центробежный</t>
  </si>
  <si>
    <t>Посевной комплекс</t>
  </si>
  <si>
    <t>Косилка роторная</t>
  </si>
  <si>
    <t>Резчик силоса</t>
  </si>
  <si>
    <t>Сеялка прямого сева</t>
  </si>
  <si>
    <t>Культиватор</t>
  </si>
  <si>
    <t>Опрыскиватель</t>
  </si>
  <si>
    <t xml:space="preserve">Плуг   </t>
  </si>
  <si>
    <t>Плуг чизельный</t>
  </si>
  <si>
    <t>Борона пружинная</t>
  </si>
  <si>
    <t>Подборщик-транспортировщик рулонов</t>
  </si>
  <si>
    <t>Грабли колесно-пальцевые</t>
  </si>
  <si>
    <t>Бункер-перегрузчик</t>
  </si>
  <si>
    <t>Дорожный самоходный</t>
  </si>
  <si>
    <t>Дорожный комбинированный</t>
  </si>
  <si>
    <t>Колесный</t>
  </si>
  <si>
    <t>МАЗ 6430С9-520-012</t>
  </si>
  <si>
    <t>С тентом</t>
  </si>
  <si>
    <t>ГАЗ 3010GD</t>
  </si>
  <si>
    <t>ДМ-614</t>
  </si>
  <si>
    <t>ДУ-84</t>
  </si>
  <si>
    <t>LIUGONG DW105A</t>
  </si>
  <si>
    <t xml:space="preserve">ППО 8(7+1) on land с предплужниками  </t>
  </si>
  <si>
    <t>Беларус-82.1</t>
  </si>
  <si>
    <t>SH 1220</t>
  </si>
  <si>
    <t>БДМ-6,6х4ПК</t>
  </si>
  <si>
    <t>Барс ОС-4000М</t>
  </si>
  <si>
    <t>КАМАЗ 45143-50</t>
  </si>
  <si>
    <t>к грузовым автомобилям НЕФАЗ -8560</t>
  </si>
  <si>
    <t xml:space="preserve">АМКОДОР 527, с телескопической стрелой </t>
  </si>
  <si>
    <t>Марка/Модель</t>
  </si>
  <si>
    <t xml:space="preserve">КСО-6МТ </t>
  </si>
  <si>
    <t xml:space="preserve">ППО-8 (7+1) on land </t>
  </si>
  <si>
    <t xml:space="preserve">ПЧН - 4,5ПМ </t>
  </si>
  <si>
    <t xml:space="preserve">КС-10М </t>
  </si>
  <si>
    <t xml:space="preserve">БЗПГ “Радуга-15П” </t>
  </si>
  <si>
    <t xml:space="preserve">серии Самба-9 </t>
  </si>
  <si>
    <t xml:space="preserve">ЖТТ-2,4 Strige </t>
  </si>
  <si>
    <t xml:space="preserve">TRB20L </t>
  </si>
  <si>
    <t xml:space="preserve">ГКП-900 Kolibri V Max </t>
  </si>
  <si>
    <t>Лилиани БП-22/28</t>
  </si>
  <si>
    <t>Amkodor Т400-70</t>
  </si>
  <si>
    <t>Клевер</t>
  </si>
  <si>
    <t>Большая земля</t>
  </si>
  <si>
    <t>БДМ-АГРО</t>
  </si>
  <si>
    <t>Грязинский культиваторный завод</t>
  </si>
  <si>
    <t>Агроцентр</t>
  </si>
  <si>
    <t>Кубаньжелдормаш</t>
  </si>
  <si>
    <t>Навигатор</t>
  </si>
  <si>
    <t>Грязинский</t>
  </si>
  <si>
    <t>Фортис</t>
  </si>
  <si>
    <t>Байсон Беларусь</t>
  </si>
  <si>
    <t>Агро Прогресс</t>
  </si>
  <si>
    <t>LiuGong Machinery Co</t>
  </si>
  <si>
    <t>Год выпуска</t>
  </si>
  <si>
    <t>Пробег, 
км</t>
  </si>
  <si>
    <t>Наработка, 
м/ч</t>
  </si>
  <si>
    <t>Производитель (спецтехника и  оборудование)</t>
  </si>
  <si>
    <t>Передний</t>
  </si>
  <si>
    <t>Бензин</t>
  </si>
  <si>
    <t>Белый</t>
  </si>
  <si>
    <t>VIN / зав.№</t>
  </si>
  <si>
    <t>XTAFS035LK1155687</t>
  </si>
  <si>
    <t>Y3M6430C9J0000201</t>
  </si>
  <si>
    <t>XZV3010GDL0000040</t>
  </si>
  <si>
    <t>LGCDW105HRC004461</t>
  </si>
  <si>
    <t>LGCDW105ERC004462</t>
  </si>
  <si>
    <t>LGCDW105CRC004468</t>
  </si>
  <si>
    <t>LGCDW105ERC004459</t>
  </si>
  <si>
    <t>LGCDW105LRC004460</t>
  </si>
  <si>
    <t>LGCDW105VRC004472</t>
  </si>
  <si>
    <t>LGCDW105ARC004473</t>
  </si>
  <si>
    <t>Минский тракторный завод</t>
  </si>
  <si>
    <t>Объем двигателя, см3</t>
  </si>
  <si>
    <t>Погрузчик универсальный</t>
  </si>
  <si>
    <t>Д-245</t>
  </si>
  <si>
    <t>Д-243S2</t>
  </si>
  <si>
    <t>Модель двигателя</t>
  </si>
  <si>
    <t>Характеристики</t>
  </si>
  <si>
    <t>Самосвал, специализированный</t>
  </si>
  <si>
    <t>Мах масса 16000 кг</t>
  </si>
  <si>
    <t>Камаз-740.705-300</t>
  </si>
  <si>
    <t>Г/п 11700</t>
  </si>
  <si>
    <t>6х4</t>
  </si>
  <si>
    <t>КПП</t>
  </si>
  <si>
    <t>бензин</t>
  </si>
  <si>
    <t>полный</t>
  </si>
  <si>
    <t>Зеленый</t>
  </si>
  <si>
    <t>красный</t>
  </si>
  <si>
    <t>белый</t>
  </si>
  <si>
    <t>ВАЗ, 21214,</t>
  </si>
  <si>
    <t>МКПП</t>
  </si>
  <si>
    <t>LADA 2121 (мод. 212140)</t>
  </si>
  <si>
    <t>Автоваз</t>
  </si>
  <si>
    <t>QSB6.7260</t>
  </si>
  <si>
    <t>Казаньсельмаш</t>
  </si>
  <si>
    <t>Мах масса 14000 кг</t>
  </si>
  <si>
    <t>Самоходный, колесный</t>
  </si>
  <si>
    <t>оранжевый</t>
  </si>
  <si>
    <t>дизель</t>
  </si>
  <si>
    <t>Полуприцепной</t>
  </si>
  <si>
    <t xml:space="preserve">Производительность за 1 ч основного времени - 8 га/ч </t>
  </si>
  <si>
    <t xml:space="preserve">ширина захвата 9,2 м
Производительность - 9 га/ч </t>
  </si>
  <si>
    <t xml:space="preserve">Производительность за 1 ч основного времени - 3,6 га/ч 
ширина захвата 2,4 м </t>
  </si>
  <si>
    <t>Трактор сельскохозяйственный</t>
  </si>
  <si>
    <t>Мах масса 20900 кг</t>
  </si>
  <si>
    <t>серый</t>
  </si>
  <si>
    <t>ЗМЗ 40911</t>
  </si>
  <si>
    <t>УАЗ-220695-04 (220695-550-04)</t>
  </si>
  <si>
    <t>Спец.пассажирское ТС</t>
  </si>
  <si>
    <t>пассажировместимость 8+1. Категория В</t>
  </si>
  <si>
    <t>УАЗ</t>
  </si>
  <si>
    <t>желтый/серый</t>
  </si>
  <si>
    <t>Д-245S2</t>
  </si>
  <si>
    <t>Мах масса 13900 кг</t>
  </si>
  <si>
    <t>Машина калибровочная радиальная МКР-315 + Бункер приемный БП-1500 + Стол роликовый СР-4515</t>
  </si>
  <si>
    <t>Цена, в т.ч. НДС, руб.</t>
  </si>
  <si>
    <t>Мощность двигателя, л.с.</t>
  </si>
  <si>
    <t xml:space="preserve">Привод </t>
  </si>
  <si>
    <t xml:space="preserve">Тип топлива </t>
  </si>
  <si>
    <t xml:space="preserve">Цвет </t>
  </si>
  <si>
    <t>Зерновоз</t>
  </si>
  <si>
    <t>ОАО "Амкодор-КЭЗ"</t>
  </si>
  <si>
    <t>Полунавесной</t>
  </si>
  <si>
    <t>8 (800) 250-25-31</t>
  </si>
  <si>
    <t xml:space="preserve">Торг, принимаются на рассмотрение заявки на приобретение по более низкой цене. Возможна продажа имущества в рассрочку, лизинг. </t>
  </si>
  <si>
    <t>ООО «ПР-Лизинг»</t>
  </si>
  <si>
    <t>ИНН 0278181110 КПП 770301001 ОГРН 1110280040617</t>
  </si>
  <si>
    <t>121099, г. Москва, переулок Большой Девятинский, дом 4, офис 7</t>
  </si>
  <si>
    <t>Каток прикатывающий</t>
  </si>
  <si>
    <t xml:space="preserve">СПС-6500 </t>
  </si>
  <si>
    <t xml:space="preserve">Резчик силоса 0,8мЗ </t>
  </si>
  <si>
    <t xml:space="preserve">Беларус-3522 </t>
  </si>
  <si>
    <t xml:space="preserve">ROSTSELMASH  (2000 4WD RSM 2375) </t>
  </si>
  <si>
    <t>РОСТСЕЛЬМАШ</t>
  </si>
  <si>
    <t xml:space="preserve"> -</t>
  </si>
  <si>
    <t>Полное наименование</t>
  </si>
  <si>
    <t>Тягач седeльный - МАЗ 6430С9-520-012</t>
  </si>
  <si>
    <t>Бортовой С тентом ГАЗ 3010GD</t>
  </si>
  <si>
    <t>Каток Дорожный самоходный ДМ-614</t>
  </si>
  <si>
    <t>Каток Дорожный комбинированный ДУ-84</t>
  </si>
  <si>
    <t>Карьерный самосвал - LIUGONG DW105A</t>
  </si>
  <si>
    <t xml:space="preserve">Плуг оборотный - ППО 8(7+1) on land с предплужниками  </t>
  </si>
  <si>
    <t>Трактор Колесный Беларус-82.1</t>
  </si>
  <si>
    <t xml:space="preserve">Сеялка прямого сева - СПС-6500 </t>
  </si>
  <si>
    <t>Посевной комплекс - SH 1220</t>
  </si>
  <si>
    <t xml:space="preserve">Резчик силоса - Резчик силоса 0,8мЗ </t>
  </si>
  <si>
    <t xml:space="preserve">Культиватор - КСО-6МТ </t>
  </si>
  <si>
    <t>Опрыскиватель Самоходный, колесный Барс ОС-4000М</t>
  </si>
  <si>
    <t xml:space="preserve">Трактор Колесный Беларус-3522 </t>
  </si>
  <si>
    <t>Самосвал Зерновоз КАМАЗ 45143-50</t>
  </si>
  <si>
    <t xml:space="preserve">Погрузчик универсальный Колесный АМКОДОР 527, с телескопической стрелой </t>
  </si>
  <si>
    <t xml:space="preserve">Трактор сельскохозяйственный Колесный ROSTSELMASH  (2000 4WD RSM 2375) </t>
  </si>
  <si>
    <t xml:space="preserve">Плуг чизельный Полуприцепной ПЧН - 4,5ПМ </t>
  </si>
  <si>
    <t xml:space="preserve">Культиватор Полуприцепной КС-10М </t>
  </si>
  <si>
    <t xml:space="preserve">Борона пружинная - БЗПГ “Радуга-15П” </t>
  </si>
  <si>
    <t xml:space="preserve">Каток прикатывающий  серии Самба-9 </t>
  </si>
  <si>
    <t xml:space="preserve">Косилка роторная - ЖТТ-2,4 Strige </t>
  </si>
  <si>
    <t xml:space="preserve">Подборщик-транспортировщик рулонов - TRB20L </t>
  </si>
  <si>
    <t xml:space="preserve">Грабли колесно-пальцевые Полуприцепной ГКП-900 Kolibri V Max </t>
  </si>
  <si>
    <t>Бункер-перегрузчик - Лилиани БП-22/28</t>
  </si>
  <si>
    <t>Спец.пассажирское ТС - УАЗ-220695-04 (220695-550-04)</t>
  </si>
  <si>
    <t>Доп.контакты:</t>
  </si>
  <si>
    <t>Ссылка на объявление</t>
  </si>
  <si>
    <t>Состояние</t>
  </si>
  <si>
    <t>Нежилое помещение (open space) БЦ «На Смоленке»</t>
  </si>
  <si>
    <t>https://pr-liz.ru/showcase/9896687-samoxodnyi-opryskivatel-bars-os-4000m</t>
  </si>
  <si>
    <t>https://pr-liz.ru/showcase/9896685-polunavesnoi-oborotnyi-plug-ppo-8-71</t>
  </si>
  <si>
    <t>https://pr-liz.ru/showcase/9896678-rezcik-silosa-08mz</t>
  </si>
  <si>
    <t>https://pr-liz.ru/showcase/9896679-razbrasyvatel-mineralnyx-udobrenii-amazone-zam-3000</t>
  </si>
  <si>
    <t>https://pr-liz.ru/showcase/9896682-posevnoi-kompleks-sh-1220</t>
  </si>
  <si>
    <t>https://pr-liz.ru/showcase/9896677-seialka-priamogo-seva-sps-6500-desna-polese</t>
  </si>
  <si>
    <t>https://pr-liz.ru/showcase/9896697-belarus-821</t>
  </si>
  <si>
    <t>https://pr-liz.ru/showcase/9896673-samosval-kamaz-45143-50</t>
  </si>
  <si>
    <t>https://pr-liz.ru/showcase/9896572-katok-prikatyvaiushhii-serii-samba-9</t>
  </si>
  <si>
    <t>https://pr-liz.ru/showcase/9896571-katok-prikatyvaiushhii-serii-samba-9</t>
  </si>
  <si>
    <t>https://pr-liz.ru/showcase/9896570-borona-pruzinnaia-bzpg-raduga-15p</t>
  </si>
  <si>
    <t>https://pr-liz.ru/showcase/9896568-kultivator-ks-10m</t>
  </si>
  <si>
    <t>https://pr-liz.ru/showcase/9896567-plug-cizelnyi-pcn-45pm</t>
  </si>
  <si>
    <t>https://pr-liz.ru/showcase/9896565-plug-ppo-8-71-on-land</t>
  </si>
  <si>
    <t>https://pr-liz.ru/showcase/9896564-traktor-selskoxoziaistvennyi-kolesnyi-rostselmash-2000-4wd-rsm-2375</t>
  </si>
  <si>
    <t>https://pr-liz.ru/showcase/9896562-pogruzcik-universalnyi-amkodor-527-s-teleskopiceskoi-streloi</t>
  </si>
  <si>
    <t>https://pr-liz.ru/showcase/9896559-pricep-samosval-nefaz-8560</t>
  </si>
  <si>
    <t>https://pr-liz.ru/showcase/9896557-samosval-kamaz-45143-50</t>
  </si>
  <si>
    <t>https://pr-liz.ru/showcase/9896556-traktor-belarus-3522</t>
  </si>
  <si>
    <t>https://pr-liz.ru/showcase/9896555-traktor-belarus-3522</t>
  </si>
  <si>
    <t>https://pr-liz.ru/showcase/9896553-legkovoi-avtomobil-lada-2121-mod-212140</t>
  </si>
  <si>
    <t>https://pr-liz.ru/showcase/9896503-pogruzcik-teleskopiceskii-amkodor-t400-70-s-vilami</t>
  </si>
  <si>
    <t>https://pr-liz.ru/showcase/9896502-bunker-peregruzcik-liliani-bp-2228-2022-gv</t>
  </si>
  <si>
    <t>https://pr-liz.ru/showcase/9896455-grabli-kolesno-palcevye-gkp-900-kolibri-v-max-klever</t>
  </si>
  <si>
    <t>https://pr-liz.ru/showcase/9896421-uaz-220695-222-04</t>
  </si>
  <si>
    <t xml:space="preserve">Плуг Полунавесной ППО-8 (7+1) on land </t>
  </si>
  <si>
    <t>X89787563М0ET2250</t>
  </si>
  <si>
    <t>https://pr-liz.ru/showcase/9896862-kdm-ed-244km-na-baze-sassi-kamaz-53605</t>
  </si>
  <si>
    <t>Владимир</t>
  </si>
  <si>
    <t>Тула</t>
  </si>
  <si>
    <t>Санкт-Петербург</t>
  </si>
  <si>
    <t>Хабаровск</t>
  </si>
  <si>
    <t>Ижевск</t>
  </si>
  <si>
    <t xml:space="preserve">Энгельс </t>
  </si>
  <si>
    <t>Уфа</t>
  </si>
  <si>
    <t>Иркутск</t>
  </si>
  <si>
    <t>Коммунальная техника</t>
  </si>
  <si>
    <t>КДМ</t>
  </si>
  <si>
    <t xml:space="preserve">	ЭД244КМ</t>
  </si>
  <si>
    <t>КДМ ЭД-244КМ на базе шасси КАМАЗ 53605</t>
  </si>
  <si>
    <t>Меркатор</t>
  </si>
  <si>
    <t>X89787563M0ET2474</t>
  </si>
  <si>
    <t>X89787563M0ET2273</t>
  </si>
  <si>
    <t>ПОДМЕТАЛЬНО-ВАКУУМНАЯ МАШИНА ЭД244КМ на базе КАМАЗ-53605</t>
  </si>
  <si>
    <t>https://pr-liz.ru/showcase/9896863-kombinirovannaia-doroznaia-masina-ed244km</t>
  </si>
  <si>
    <t>https://pr-liz.ru/showcase/9896864-podmetalno-vakuumnaia-masina-ed244km-na-baze-kamaz-53605</t>
  </si>
  <si>
    <t>https://pr-liz.ru/showcase/9896458-podborshhik-transportirovshhik-rulonov-trb20l-navigator</t>
  </si>
  <si>
    <t>КДМ ЭД244КМ с оборудованием ВКМ-6000 на базе КАМАЗ-53605</t>
  </si>
  <si>
    <t>Автомобиль не на ходу, предварительно нерабочее сцепление</t>
  </si>
  <si>
    <t>Cummins QSM11 RSM</t>
  </si>
  <si>
    <t>примечание</t>
  </si>
  <si>
    <t xml:space="preserve"> Шредер двухроторный ШДР-2000;
Ленточный транспортёр ЛТ-1500 (загрузочный);
Ленточный транспортёр ЛТ-1500 (выгрузной)</t>
  </si>
  <si>
    <t>Нежилое помещение (open space)  БЦ «На Смоленке»</t>
  </si>
  <si>
    <t>Шнекоротор</t>
  </si>
  <si>
    <t>желтый</t>
  </si>
  <si>
    <t>D45117</t>
  </si>
  <si>
    <t>Быстросъемный шнекороторный снегоочиститель производительностью LARUE D45</t>
  </si>
  <si>
    <t>Фрезерно-роторное оборудование LARUE D-55</t>
  </si>
  <si>
    <t>D55172</t>
  </si>
  <si>
    <t>https://pr-liz.ru/showcase/9897028-bystrosieemnyi-snekorotornyi-snegoocistitel-proizvoditelnostiu-do-2100-tnc-larue-d45</t>
  </si>
  <si>
    <t>https://pr-liz.ru/showcase/9897027-frezerno-rotornoe-oborudovanie-larue-d-55</t>
  </si>
  <si>
    <t>Погрузчик с телескопической стрелой Amkodor Т400-70</t>
  </si>
  <si>
    <t xml:space="preserve">Комплектный. На ходу. Крылья опрыскивателя варены с накладками из металла. </t>
  </si>
  <si>
    <t xml:space="preserve">В разобранном виде. Не хватает крепёжных элементов. </t>
  </si>
  <si>
    <t xml:space="preserve">Комплект не полный, не хватает оси для колеса. Требуется ремонт колёс. Погнуто прицепное устройство. </t>
  </si>
  <si>
    <t>https://pr-liz.ru/showcase/9897069-asfaltobetonnyi-zavod-xcmg-xap123r</t>
  </si>
  <si>
    <t>отсутствует аккумулятор и пульт</t>
  </si>
  <si>
    <t>отсутствует редуктора, вал, пульт, кардан разорванный</t>
  </si>
  <si>
    <t>Липецк</t>
  </si>
  <si>
    <t>Троицк МО</t>
  </si>
  <si>
    <t>борт разорван,дышло согнуто,отбойник погнут,отсутствует запасное колесо</t>
  </si>
  <si>
    <t>Самосвал SHACMAN SX331863366</t>
  </si>
  <si>
    <t>Самосвал SHACMAN SX331863366 (Х3000)</t>
  </si>
  <si>
    <t>8х4</t>
  </si>
  <si>
    <t>WEICHAI, WP13.</t>
  </si>
  <si>
    <t>LZGJX4Z66RX065155</t>
  </si>
  <si>
    <t>Усть-Кут</t>
  </si>
  <si>
    <t>Канада</t>
  </si>
  <si>
    <t>Китай</t>
  </si>
  <si>
    <t>Трактор не комплектный: нет турбокомпресора, нет аккумуляторов.</t>
  </si>
  <si>
    <t>Прицеп самосвальный НЕФАЗ -8560 (зерновоз)</t>
  </si>
  <si>
    <t>https://pr-liz.ru/showcase/9897146-samosval-shacman-sx331863366</t>
  </si>
  <si>
    <t>Необходима замена: приводного ремня; педаль акселератора.</t>
  </si>
  <si>
    <t xml:space="preserve"> не заводится</t>
  </si>
  <si>
    <t>отсутствует колесо</t>
  </si>
  <si>
    <t>LADA LARGUS Грузовой (Лада)</t>
  </si>
  <si>
    <t>LADA 2121 (мод. 212140) (Лада, Нива)</t>
  </si>
  <si>
    <t>Аккумулятор требует замены; Стекло двери правой опускное — разбито; Зеркало левое наружное — разбит зеркальный элемент; Замок зажигания — отсутствует; Кожух рулевой колонки — отсутствует; Шины изношенные, требуют замены; Одно колесо отсутствует; Запасное колесо отсутствует; Частично отсутствуют шпильки и гайки колес; Фонарь задний правый — трещина на наружной части.</t>
  </si>
  <si>
    <t>https://pr-liz.ru/showcase/9896547-kultivator-kso-6mt</t>
  </si>
  <si>
    <t>https://pr-liz.ru/showcase/9896548-kultivator-kso-6mt</t>
  </si>
  <si>
    <t>TOYOTA RAV4 Comfort</t>
  </si>
  <si>
    <t>Автомобиль TOYOTA RAV4 Comfort (Тойота)</t>
  </si>
  <si>
    <t>Вариатор</t>
  </si>
  <si>
    <t>XW7R43FV90S038730</t>
  </si>
  <si>
    <t>Необходим ремонт и покраска капота и бампера.
Ветровое стекло - требуется замена.
Левый задний молдинг - есть деформация
Крышка багажника поднимается наполовину, далее необходимо дооткрывать вручную.
На водительской двери бесключевой доступ - работает на открытие. На закрытие двери не срабатывает. Сенсоры не работают/требуют диагностики.</t>
  </si>
  <si>
    <t>Россия</t>
  </si>
  <si>
    <t>Московская область</t>
  </si>
  <si>
    <t>https://пиар-лизинг.рф/showcase/9897273-legkovoi-avtomobil-toyota-rav4-comfort</t>
  </si>
  <si>
    <t>Установлены новые передние суппорта и передние колодки.
Комплектация с кондиционером.
Выявленные дефекты: на лобовом стекле трещина; по кузову коррозия.</t>
  </si>
  <si>
    <t>Отвал</t>
  </si>
  <si>
    <t>MC0006102R</t>
  </si>
  <si>
    <t>MC0006002R</t>
  </si>
  <si>
    <t>BUCHER Polyx MC42</t>
  </si>
  <si>
    <t>Передний поворотный отвал BUCHER Polyx MC42</t>
  </si>
  <si>
    <t>Швейцария</t>
  </si>
  <si>
    <t>Разбрасыватель центробежный с надставными бортами</t>
  </si>
  <si>
    <t>Необходима замена прокладок двигателя</t>
  </si>
  <si>
    <t>https://pr-liz.ru/showcase/9897436-bucher-polyx-mc42</t>
  </si>
  <si>
    <t>Борона дисковая (Дискатор)</t>
  </si>
  <si>
    <t>https://pr-liz.ru/showcase/9896501-bunker-peregruzcik-liliani-bp-2228-2022-gv</t>
  </si>
  <si>
    <t>Дискатор - БДМ-6,6х4ПК (Дисковая борона)</t>
  </si>
  <si>
    <t>ANKB115BENBH00160</t>
  </si>
  <si>
    <t>NEW HOLLAND B115B</t>
  </si>
  <si>
    <t>Экскаватор-погрузчик NEW HOLLAND B115B</t>
  </si>
  <si>
    <t>Турция</t>
  </si>
  <si>
    <t>Экскаватор-погрузчик</t>
  </si>
  <si>
    <t>FPT, F4HE9484C*J116</t>
  </si>
  <si>
    <t>Сургут</t>
  </si>
  <si>
    <t>Седельный Тягач</t>
  </si>
  <si>
    <t>КАМАЗ К2840 (65221-53)</t>
  </si>
  <si>
    <t>Седельный Тягач КАМАЗ К2840 (65221-53)</t>
  </si>
  <si>
    <t>КАМАЗ</t>
  </si>
  <si>
    <t>6х6</t>
  </si>
  <si>
    <t>КАМАЗ, 740.735-400</t>
  </si>
  <si>
    <t>г/п - 17 075 кг.</t>
  </si>
  <si>
    <t>XTC652215P1487756</t>
  </si>
  <si>
    <t>https://pr-liz.ru/showcase/9897674-ekskavator-pogruzcik-new-holland-b115b</t>
  </si>
  <si>
    <t>https://pr-liz.ru/showcase/9896693-diskator-bdm-66x4pk</t>
  </si>
  <si>
    <t>https://pr-liz.ru/showcase/9896391-kosilka-rotornaia-ztt-24-strige-2022-gv</t>
  </si>
  <si>
    <t>Седельный Тягач MERCEDES-BENZ Actros 1845 LS</t>
  </si>
  <si>
    <t>MERCEDES-BENZ Actros 1845 LS</t>
  </si>
  <si>
    <t>Z9M96340350557450</t>
  </si>
  <si>
    <t>АКПП</t>
  </si>
  <si>
    <t>Mercedes-Benz, OM471, LA.5-13</t>
  </si>
  <si>
    <t>ДАЙМЛЕР КАМАЗ РУС</t>
  </si>
  <si>
    <t>https://pr-liz.ru/showcase/9897765-mercedes-benz-actros-1845-ls</t>
  </si>
  <si>
    <t>https://pr-liz.ru/showcase/9897694-kamaz-65221-53</t>
  </si>
  <si>
    <t>Meusburger SP-345 PR</t>
  </si>
  <si>
    <t>НОВТРАК</t>
  </si>
  <si>
    <t>X4TSP338PM6210090</t>
  </si>
  <si>
    <t>Трехосный полуприцеп Meusburger SP-345 PR</t>
  </si>
  <si>
    <t>https://pr-liz.ru/showcase/9897775-meusburger-sp-345-pr-2022gv</t>
  </si>
  <si>
    <t>Осуществлена предпродажная подготовка: заменены тормозные шланги, топливный и воздушный фильтры, произведен ремонт топливной системы.</t>
  </si>
  <si>
    <t>Продажа/аренда помещения 236 м² на Садовом кольце (красная линия)</t>
  </si>
  <si>
    <t>Москва</t>
  </si>
  <si>
    <t>бронь</t>
  </si>
  <si>
    <t>https://pr-liz.ru/showcase/9897874-pomeshhenie-236-m2-na-krasnoi-linii-sadovogo-kolca-prodaza-ili-arenda</t>
  </si>
  <si>
    <t>продажа через торги Карлинк</t>
  </si>
  <si>
    <t>4х2</t>
  </si>
  <si>
    <t>Z9M96340350554914</t>
  </si>
  <si>
    <t>Z9M96340350557447</t>
  </si>
  <si>
    <t>Z9M96340350557448</t>
  </si>
  <si>
    <t>черный</t>
  </si>
  <si>
    <t>X4TSP338PM6210081</t>
  </si>
  <si>
    <t>X4TSP338PM6210083</t>
  </si>
  <si>
    <t>X4TSP338PM6210084</t>
  </si>
  <si>
    <t>X4TSP338PM6210088</t>
  </si>
  <si>
    <t>18:26:030058:9168</t>
  </si>
  <si>
    <t>77:01:0004013:3510</t>
  </si>
  <si>
    <t>Продажа нежилого помещения (256,7 м²) в новом монолитном доме – 2022 г. Первый этаж + подвал, отдельный вход.</t>
  </si>
  <si>
    <t>https://www.avito.ru/izhevsk/kommercheskaya_nedvizhimost/svobodnogo_naznacheniya_256.7_m_8225680406</t>
  </si>
  <si>
    <t>сделан дорогой ремонт, помещение готово к эксплуатации</t>
  </si>
  <si>
    <t>https://pr-liz.ru/showcase/9897994-mercedes-benz-actros-1845-ls-2021-vin-z9m96340350554914</t>
  </si>
  <si>
    <t>https://pr-liz.ru/showcase/9897996-mercedes-benz-actros-1845-ls-2021-vin-z9m96340350557447</t>
  </si>
  <si>
    <t>https://pr-liz.ru/showcase/9897997-mercedes-benz-actros-1845-ls-2021-vin-z9m96340350557448</t>
  </si>
  <si>
    <t>https://pr-liz.ru/showcase/9898004-meusburger-sp-345-pr-2022-vin-x4tsp338pm6210081</t>
  </si>
  <si>
    <t>https://pr-liz.ru/showcase/9898006-meusburger-sp-345-pr-2022-vin-x4tsp338pm6210083</t>
  </si>
  <si>
    <t>https://pr-liz.ru/showcase/9898007-meusburger-sp-345-pr-2022-vin-x4tsp338pm6210084</t>
  </si>
  <si>
    <t>https://pr-liz.ru/showcase/9898011-meusburger-sp-345-pr-2022-vin-x4tsp338pm6210088</t>
  </si>
  <si>
    <t>Z9M96340350565099</t>
  </si>
  <si>
    <t>Z9M96340350565098</t>
  </si>
  <si>
    <t>Z9M96340350565097</t>
  </si>
  <si>
    <t>X4TSP338PM6210086</t>
  </si>
  <si>
    <t>X4TSP338PM6210087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</si>
</sst>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name val="Tahoma"/>
      <family val="2"/>
      <charset val="204"/>
    </font>
    <font>
      <sz val="14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u/>
      <sz val="14"/>
      <name val="Tahoma"/>
      <family val="2"/>
      <charset val="204"/>
    </font>
    <font>
      <b/>
      <sz val="14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16"/>
      <name val="Tahoma"/>
      <family val="2"/>
      <charset val="204"/>
    </font>
    <font>
      <b/>
      <sz val="24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8">
    <xf numFmtId="0" fontId="0" fillId="0" borderId="0" xfId="0"/>
    <xf numFmtId="0" fontId="3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right" vertical="center"/>
    </xf>
    <xf numFmtId="0" fontId="3" fillId="2" borderId="0" xfId="0" applyFont="1" applyFill="1" applyAlignment="1">
      <alignment horizontal="center" vertical="center"/>
    </xf>
    <xf numFmtId="3" fontId="3" fillId="2" borderId="1" xfId="0" applyNumberFormat="1" applyFont="1" applyFill="1" applyBorder="1" applyAlignment="1">
      <alignment horizontal="right" vertical="center"/>
    </xf>
    <xf numFmtId="0" fontId="3" fillId="2" borderId="1" xfId="0" applyFont="1" applyFill="1" applyBorder="1"/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4" fontId="2" fillId="2" borderId="1" xfId="0" applyNumberFormat="1" applyFont="1" applyFill="1" applyBorder="1" applyAlignment="1">
      <alignment horizontal="right" vertical="center"/>
    </xf>
    <xf numFmtId="4" fontId="2" fillId="2" borderId="0" xfId="0" applyNumberFormat="1" applyFont="1" applyFill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9" fillId="2" borderId="0" xfId="0" applyFont="1" applyFill="1" applyAlignment="1">
      <alignment horizontal="right" vertical="center"/>
    </xf>
    <xf numFmtId="0" fontId="7" fillId="2" borderId="0" xfId="0" applyFont="1" applyFill="1" applyAlignment="1">
      <alignment horizontal="right" vertical="center" wrapText="1"/>
    </xf>
    <xf numFmtId="0" fontId="8" fillId="2" borderId="0" xfId="0" applyFont="1" applyFill="1" applyAlignment="1">
      <alignment horizontal="right" vertical="center" wrapText="1"/>
    </xf>
    <xf numFmtId="0" fontId="6" fillId="2" borderId="1" xfId="1" applyFont="1" applyFill="1" applyBorder="1" applyAlignment="1">
      <alignment horizontal="left" vertical="center"/>
    </xf>
    <xf numFmtId="0" fontId="1" fillId="2" borderId="1" xfId="1" applyFill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1" fillId="0" borderId="1" xfId="1" applyFill="1" applyBorder="1" applyAlignment="1">
      <alignment horizontal="left" vertical="center"/>
    </xf>
    <xf numFmtId="4" fontId="2" fillId="0" borderId="1" xfId="0" applyNumberFormat="1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left" vertical="center" wrapText="1"/>
    </xf>
    <xf numFmtId="4" fontId="2" fillId="2" borderId="4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3" fontId="3" fillId="2" borderId="1" xfId="0" applyNumberFormat="1" applyFont="1" applyFill="1" applyBorder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10" fillId="2" borderId="0" xfId="0" applyFont="1" applyFill="1" applyAlignment="1" applyProtection="1">
      <alignment horizontal="center" vertical="center"/>
      <protection locked="0"/>
    </xf>
    <xf numFmtId="0" fontId="11" fillId="2" borderId="2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left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mruColors>
      <color rgb="FFCCFFCC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564920</xdr:colOff>
      <xdr:row>2</xdr:row>
      <xdr:rowOff>198665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3D04D9E0-7C5B-F08C-94C0-EEC42EAEF2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0" y="0"/>
          <a:ext cx="3041420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pr-liz.ru/showcase/9896677-seialka-priamogo-seva-sps-6500-desna-polese" TargetMode="External"/><Relationship Id="rId21" Type="http://schemas.openxmlformats.org/officeDocument/2006/relationships/hyperlink" Target="https://pr-liz.ru/showcase/9896687-samoxodnyi-opryskivatel-bars-os-4000m" TargetMode="External"/><Relationship Id="rId42" Type="http://schemas.openxmlformats.org/officeDocument/2006/relationships/hyperlink" Target="https://pr-liz.ru/showcase/9896503-pogruzcik-teleskopiceskii-amkodor-t400-70-s-vilami" TargetMode="External"/><Relationship Id="rId47" Type="http://schemas.openxmlformats.org/officeDocument/2006/relationships/hyperlink" Target="https://pr-liz.ru/showcase/9896863-kombinirovannaia-doroznaia-masina-ed244km" TargetMode="External"/><Relationship Id="rId63" Type="http://schemas.openxmlformats.org/officeDocument/2006/relationships/hyperlink" Target="https://pr-liz.ru/showcase/9896391-kosilka-rotornaia-ztt-24-strige-2022-gv" TargetMode="External"/><Relationship Id="rId68" Type="http://schemas.openxmlformats.org/officeDocument/2006/relationships/hyperlink" Target="https://www.avito.ru/izhevsk/kommercheskaya_nedvizhimost/svobodnogo_naznacheniya_256.7_m_8225680406" TargetMode="External"/><Relationship Id="rId16" Type="http://schemas.openxmlformats.org/officeDocument/2006/relationships/hyperlink" Target="https://pr-liz.ru/showcase/9896048-samosval-liugong-dw105a-468" TargetMode="External"/><Relationship Id="rId11" Type="http://schemas.openxmlformats.org/officeDocument/2006/relationships/hyperlink" Target="https://pr-liz.ru/showcase/9895918-katok-vibracionnyi-kombinirovannyi-dvuxosnyi-du-84" TargetMode="External"/><Relationship Id="rId24" Type="http://schemas.openxmlformats.org/officeDocument/2006/relationships/hyperlink" Target="https://pr-liz.ru/showcase/9896679-razbrasyvatel-mineralnyx-udobrenii-amazone-zam-3000" TargetMode="External"/><Relationship Id="rId32" Type="http://schemas.openxmlformats.org/officeDocument/2006/relationships/hyperlink" Target="https://pr-liz.ru/showcase/9896568-kultivator-ks-10m" TargetMode="External"/><Relationship Id="rId37" Type="http://schemas.openxmlformats.org/officeDocument/2006/relationships/hyperlink" Target="https://pr-liz.ru/showcase/9896559-pricep-samosval-nefaz-8560" TargetMode="External"/><Relationship Id="rId40" Type="http://schemas.openxmlformats.org/officeDocument/2006/relationships/hyperlink" Target="https://pr-liz.ru/showcase/9896555-traktor-belarus-3522" TargetMode="External"/><Relationship Id="rId45" Type="http://schemas.openxmlformats.org/officeDocument/2006/relationships/hyperlink" Target="https://pr-liz.ru/showcase/9896455-grabli-kolesno-palcevye-gkp-900-kolibri-v-max-klever" TargetMode="External"/><Relationship Id="rId53" Type="http://schemas.openxmlformats.org/officeDocument/2006/relationships/hyperlink" Target="https://pr-liz.ru/showcase/9897146-samosval-shacman-sx331863366" TargetMode="External"/><Relationship Id="rId58" Type="http://schemas.openxmlformats.org/officeDocument/2006/relationships/hyperlink" Target="https://pr-liz.ru/showcase/9897436-bucher-polyx-mc42" TargetMode="External"/><Relationship Id="rId66" Type="http://schemas.openxmlformats.org/officeDocument/2006/relationships/hyperlink" Target="https://pr-liz.ru/showcase/9897775-meusburger-sp-345-pr-2022gv" TargetMode="External"/><Relationship Id="rId74" Type="http://schemas.openxmlformats.org/officeDocument/2006/relationships/printerSettings" Target="../printerSettings/printerSettings4.bin"/><Relationship Id="rId5" Type="http://schemas.openxmlformats.org/officeDocument/2006/relationships/hyperlink" Target="https://pr-liz.ru/showcase/8625-asfaltno-betonnyi-zavod-xcmg-xap123r" TargetMode="External"/><Relationship Id="rId61" Type="http://schemas.openxmlformats.org/officeDocument/2006/relationships/hyperlink" Target="https://pr-liz.ru/showcase/9897674-ekskavator-pogruzcik-new-holland-b115b" TargetMode="External"/><Relationship Id="rId19" Type="http://schemas.openxmlformats.org/officeDocument/2006/relationships/hyperlink" Target="https://pr-liz.ru/showcase/9896030-samosval-liugong-dw105a-460" TargetMode="External"/><Relationship Id="rId14" Type="http://schemas.openxmlformats.org/officeDocument/2006/relationships/hyperlink" Target="https://pr-liz.ru/showcase/9896060-samosval-liugong-dw105a-473" TargetMode="External"/><Relationship Id="rId22" Type="http://schemas.openxmlformats.org/officeDocument/2006/relationships/hyperlink" Target="https://pr-liz.ru/showcase/9896685-polunavesnoi-oborotnyi-plug-ppo-8-71" TargetMode="External"/><Relationship Id="rId27" Type="http://schemas.openxmlformats.org/officeDocument/2006/relationships/hyperlink" Target="https://pr-liz.ru/showcase/9896697-belarus-821" TargetMode="External"/><Relationship Id="rId30" Type="http://schemas.openxmlformats.org/officeDocument/2006/relationships/hyperlink" Target="https://pr-liz.ru/showcase/9896571-katok-prikatyvaiushhii-serii-samba-9" TargetMode="External"/><Relationship Id="rId35" Type="http://schemas.openxmlformats.org/officeDocument/2006/relationships/hyperlink" Target="https://pr-liz.ru/showcase/9896564-traktor-selskoxoziaistvennyi-kolesnyi-rostselmash-2000-4wd-rsm-2375" TargetMode="External"/><Relationship Id="rId43" Type="http://schemas.openxmlformats.org/officeDocument/2006/relationships/hyperlink" Target="https://pr-liz.ru/showcase/9896502-bunker-peregruzcik-liliani-bp-2228-2022-gv" TargetMode="External"/><Relationship Id="rId48" Type="http://schemas.openxmlformats.org/officeDocument/2006/relationships/hyperlink" Target="https://pr-liz.ru/showcase/9896864-podmetalno-vakuumnaia-masina-ed244km-na-baze-kamaz-53605" TargetMode="External"/><Relationship Id="rId56" Type="http://schemas.openxmlformats.org/officeDocument/2006/relationships/hyperlink" Target="https://&#1087;&#1080;&#1072;&#1088;-&#1083;&#1080;&#1079;&#1080;&#1085;&#1075;.&#1088;&#1092;/showcase/9897273-legkovoi-avtomobil-toyota-rav4-comfort" TargetMode="External"/><Relationship Id="rId64" Type="http://schemas.openxmlformats.org/officeDocument/2006/relationships/hyperlink" Target="https://pr-liz.ru/showcase/9897765-mercedes-benz-actros-1845-ls" TargetMode="External"/><Relationship Id="rId69" Type="http://schemas.openxmlformats.org/officeDocument/2006/relationships/hyperlink" Target="https://pr-liz.ru/showcase/9897994-mercedes-benz-actros-1845-ls-2021-vin-z9m96340350554914" TargetMode="External"/><Relationship Id="rId77" Type="http://schemas.openxmlformats.org/officeDocument/2006/relationships/comments" Target="../comments1.xml"/><Relationship Id="rId8" Type="http://schemas.openxmlformats.org/officeDocument/2006/relationships/hyperlink" Target="https://pr-liz.ru/showcase/9895958-tiagac-sedelnyi-maz-6430s9-520-012" TargetMode="External"/><Relationship Id="rId51" Type="http://schemas.openxmlformats.org/officeDocument/2006/relationships/hyperlink" Target="https://pr-liz.ru/showcase/9897027-frezerno-rotornoe-oborudovanie-larue-d-55" TargetMode="External"/><Relationship Id="rId72" Type="http://schemas.openxmlformats.org/officeDocument/2006/relationships/hyperlink" Target="https://pr-liz.ru/showcase/9898004-meusburger-sp-345-pr-2022-vin-x4tsp338pm6210081" TargetMode="External"/><Relationship Id="rId3" Type="http://schemas.openxmlformats.org/officeDocument/2006/relationships/printerSettings" Target="../printerSettings/printerSettings3.bin"/><Relationship Id="rId12" Type="http://schemas.openxmlformats.org/officeDocument/2006/relationships/hyperlink" Target="https://pr-liz.ru/showcase/9895496-oborudovanie-dlia-zakladki-i-vyemki-s-xraneniia-ovoshhei" TargetMode="External"/><Relationship Id="rId17" Type="http://schemas.openxmlformats.org/officeDocument/2006/relationships/hyperlink" Target="https://pr-liz.ru/showcase/9896043-samosval-liugong-dw105a-462" TargetMode="External"/><Relationship Id="rId25" Type="http://schemas.openxmlformats.org/officeDocument/2006/relationships/hyperlink" Target="https://pr-liz.ru/showcase/9896682-posevnoi-kompleks-sh-1220" TargetMode="External"/><Relationship Id="rId33" Type="http://schemas.openxmlformats.org/officeDocument/2006/relationships/hyperlink" Target="https://pr-liz.ru/showcase/9896567-plug-cizelnyi-pcn-45pm" TargetMode="External"/><Relationship Id="rId38" Type="http://schemas.openxmlformats.org/officeDocument/2006/relationships/hyperlink" Target="https://pr-liz.ru/showcase/9896557-samosval-kamaz-45143-50" TargetMode="External"/><Relationship Id="rId46" Type="http://schemas.openxmlformats.org/officeDocument/2006/relationships/hyperlink" Target="https://pr-liz.ru/showcase/9896421-uaz-220695-222-04" TargetMode="External"/><Relationship Id="rId59" Type="http://schemas.openxmlformats.org/officeDocument/2006/relationships/hyperlink" Target="https://pr-liz.ru/showcase/9897436-bucher-polyx-mc42" TargetMode="External"/><Relationship Id="rId67" Type="http://schemas.openxmlformats.org/officeDocument/2006/relationships/hyperlink" Target="https://pr-liz.ru/showcase/9897874-pomeshhenie-236-m2-na-krasnoi-linii-sadovogo-kolca-prodaza-ili-arenda" TargetMode="External"/><Relationship Id="rId20" Type="http://schemas.openxmlformats.org/officeDocument/2006/relationships/hyperlink" Target="https://pr-liz.ru/showcase/9896024-samosval-liugong-dw105a-459" TargetMode="External"/><Relationship Id="rId41" Type="http://schemas.openxmlformats.org/officeDocument/2006/relationships/hyperlink" Target="https://pr-liz.ru/showcase/9896553-legkovoi-avtomobil-lada-2121-mod-212140" TargetMode="External"/><Relationship Id="rId54" Type="http://schemas.openxmlformats.org/officeDocument/2006/relationships/hyperlink" Target="https://pr-liz.ru/showcase/9896547-kultivator-kso-6mt" TargetMode="External"/><Relationship Id="rId62" Type="http://schemas.openxmlformats.org/officeDocument/2006/relationships/hyperlink" Target="https://pr-liz.ru/showcase/9896693-diskator-bdm-66x4pk" TargetMode="External"/><Relationship Id="rId70" Type="http://schemas.openxmlformats.org/officeDocument/2006/relationships/hyperlink" Target="https://pr-liz.ru/showcase/9897996-mercedes-benz-actros-1845-ls-2021-vin-z9m96340350557447" TargetMode="External"/><Relationship Id="rId75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hyperlink" Target="https://pr-liz.ru/showcase/8741-blocno-modulnaia-kotelnaia" TargetMode="External"/><Relationship Id="rId15" Type="http://schemas.openxmlformats.org/officeDocument/2006/relationships/hyperlink" Target="https://pr-liz.ru/showcase/9896054-samosval-liugong-dw105a-472" TargetMode="External"/><Relationship Id="rId23" Type="http://schemas.openxmlformats.org/officeDocument/2006/relationships/hyperlink" Target="https://pr-liz.ru/showcase/9896678-rezcik-silosa-08mz" TargetMode="External"/><Relationship Id="rId28" Type="http://schemas.openxmlformats.org/officeDocument/2006/relationships/hyperlink" Target="https://pr-liz.ru/showcase/9896673-samosval-kamaz-45143-50" TargetMode="External"/><Relationship Id="rId36" Type="http://schemas.openxmlformats.org/officeDocument/2006/relationships/hyperlink" Target="https://pr-liz.ru/showcase/9896562-pogruzcik-universalnyi-amkodor-527-s-teleskopiceskoi-streloi" TargetMode="External"/><Relationship Id="rId49" Type="http://schemas.openxmlformats.org/officeDocument/2006/relationships/hyperlink" Target="https://pr-liz.ru/showcase/9896458-podborshhik-transportirovshhik-rulonov-trb20l-navigator" TargetMode="External"/><Relationship Id="rId57" Type="http://schemas.openxmlformats.org/officeDocument/2006/relationships/hyperlink" Target="https://pr-liz.ru/showcase/9896862-kdm-ed-244km-na-baze-sassi-kamaz-53605" TargetMode="External"/><Relationship Id="rId10" Type="http://schemas.openxmlformats.org/officeDocument/2006/relationships/hyperlink" Target="https://pr-liz.ru/showcase/9895932-katok-doroznyi-samoxodnyi-dm-614" TargetMode="External"/><Relationship Id="rId31" Type="http://schemas.openxmlformats.org/officeDocument/2006/relationships/hyperlink" Target="https://pr-liz.ru/showcase/9896570-borona-pruzinnaia-bzpg-raduga-15p" TargetMode="External"/><Relationship Id="rId44" Type="http://schemas.openxmlformats.org/officeDocument/2006/relationships/hyperlink" Target="https://pr-liz.ru/showcase/9896455-grabli-kolesno-palcevye-gkp-900-kolibri-v-max-klever" TargetMode="External"/><Relationship Id="rId52" Type="http://schemas.openxmlformats.org/officeDocument/2006/relationships/hyperlink" Target="https://pr-liz.ru/showcase/9897069-asfaltobetonnyi-zavod-xcmg-xap123r" TargetMode="External"/><Relationship Id="rId60" Type="http://schemas.openxmlformats.org/officeDocument/2006/relationships/hyperlink" Target="https://pr-liz.ru/showcase/9896501-bunker-peregruzcik-liliani-bp-2228-2022-gv" TargetMode="External"/><Relationship Id="rId65" Type="http://schemas.openxmlformats.org/officeDocument/2006/relationships/hyperlink" Target="https://pr-liz.ru/showcase/9897694-kamaz-65221-53" TargetMode="External"/><Relationship Id="rId73" Type="http://schemas.openxmlformats.org/officeDocument/2006/relationships/hyperlink" Target="https://pr-liz.ru/showcase/9898011-meusburger-sp-345-pr-2022-vin-x4tsp338pm6210088" TargetMode="External"/><Relationship Id="rId4" Type="http://schemas.openxmlformats.org/officeDocument/2006/relationships/hyperlink" Target="https://pr-liz.ru/showcase/9896104-neziloe-pomeshhenie-v-bc-na-smolenke-v-sankt-peterburge" TargetMode="External"/><Relationship Id="rId9" Type="http://schemas.openxmlformats.org/officeDocument/2006/relationships/hyperlink" Target="https://pr-liz.ru/showcase/9895952-gruzovoi-bortovoi-s-tentom-gaz-3010gd" TargetMode="External"/><Relationship Id="rId13" Type="http://schemas.openxmlformats.org/officeDocument/2006/relationships/hyperlink" Target="https://pr-liz.ru/showcase/9895692-sreder-dvuxrotornyi-sdr-2000" TargetMode="External"/><Relationship Id="rId18" Type="http://schemas.openxmlformats.org/officeDocument/2006/relationships/hyperlink" Target="https://pr-liz.ru/showcase/9896037-samosval-liugong-dw105a-461" TargetMode="External"/><Relationship Id="rId39" Type="http://schemas.openxmlformats.org/officeDocument/2006/relationships/hyperlink" Target="https://pr-liz.ru/showcase/9896556-traktor-belarus-3522" TargetMode="External"/><Relationship Id="rId34" Type="http://schemas.openxmlformats.org/officeDocument/2006/relationships/hyperlink" Target="https://pr-liz.ru/showcase/9896565-plug-ppo-8-71-on-land" TargetMode="External"/><Relationship Id="rId50" Type="http://schemas.openxmlformats.org/officeDocument/2006/relationships/hyperlink" Target="https://pr-liz.ru/showcase/9897028-bystrosieemnyi-snekorotornyi-snegoocistitel-proizvoditelnostiu-do-2100-tnc-larue-d45" TargetMode="External"/><Relationship Id="rId55" Type="http://schemas.openxmlformats.org/officeDocument/2006/relationships/hyperlink" Target="https://pr-liz.ru/showcase/9896548-kultivator-kso-6mt" TargetMode="External"/><Relationship Id="rId76" Type="http://schemas.openxmlformats.org/officeDocument/2006/relationships/vmlDrawing" Target="../drawings/vmlDrawing1.vml"/><Relationship Id="rId7" Type="http://schemas.openxmlformats.org/officeDocument/2006/relationships/hyperlink" Target="https://pr-liz.ru/showcase/9895987-lada-largus-gruzovoi" TargetMode="External"/><Relationship Id="rId71" Type="http://schemas.openxmlformats.org/officeDocument/2006/relationships/hyperlink" Target="https://pr-liz.ru/showcase/9897997-mercedes-benz-actros-1845-ls-2021-vin-z9m96340350557448" TargetMode="External"/><Relationship Id="rId2" Type="http://schemas.openxmlformats.org/officeDocument/2006/relationships/printerSettings" Target="../printerSettings/printerSettings2.bin"/><Relationship Id="rId29" Type="http://schemas.openxmlformats.org/officeDocument/2006/relationships/hyperlink" Target="https://pr-liz.ru/showcase/9896572-katok-prikatyvaiushhii-serii-samba-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88"/>
  <sheetViews>
    <sheetView tabSelected="1" topLeftCell="J1" zoomScale="55" zoomScaleNormal="55" zoomScaleSheetLayoutView="40" workbookViewId="0">
      <pane ySplit="6" topLeftCell="A55" activePane="bottomLeft" state="frozen"/>
      <selection pane="bottomLeft" activeCell="W73" sqref="W73"/>
    </sheetView>
  </sheetViews>
  <sheetFormatPr defaultColWidth="8.85546875" defaultRowHeight="18" x14ac:dyDescent="0.25"/>
  <cols>
    <col min="1" max="1" width="7" style="4" customWidth="1"/>
    <col min="2" max="2" width="29.140625" style="7" customWidth="1"/>
    <col min="3" max="3" width="34.28515625" style="7" customWidth="1"/>
    <col min="4" max="4" width="28.42578125" style="7" customWidth="1"/>
    <col min="5" max="5" width="25.140625" style="7" customWidth="1"/>
    <col min="6" max="6" width="50.85546875" style="4" customWidth="1"/>
    <col min="7" max="7" width="78.28515625" style="4" customWidth="1"/>
    <col min="8" max="8" width="30.42578125" style="7" customWidth="1"/>
    <col min="9" max="9" width="17.28515625" style="4" customWidth="1"/>
    <col min="10" max="10" width="11" style="4" customWidth="1"/>
    <col min="11" max="11" width="12.7109375" style="8" customWidth="1"/>
    <col min="12" max="12" width="13.85546875" style="8" customWidth="1"/>
    <col min="13" max="13" width="14.42578125" style="4" customWidth="1"/>
    <col min="14" max="14" width="14.140625" style="4" customWidth="1"/>
    <col min="15" max="15" width="12.7109375" style="4" customWidth="1"/>
    <col min="16" max="16" width="10.5703125" style="4" customWidth="1"/>
    <col min="17" max="17" width="13.7109375" style="7" customWidth="1"/>
    <col min="18" max="18" width="10.7109375" style="4" customWidth="1"/>
    <col min="19" max="19" width="11.5703125" style="4" customWidth="1"/>
    <col min="20" max="20" width="25.28515625" style="7" customWidth="1"/>
    <col min="21" max="21" width="27" style="4" customWidth="1"/>
    <col min="22" max="22" width="26.5703125" style="7" customWidth="1"/>
    <col min="23" max="23" width="35.140625" style="7" customWidth="1"/>
    <col min="24" max="24" width="27.85546875" style="12" customWidth="1"/>
    <col min="25" max="25" width="37.7109375" style="7" customWidth="1"/>
    <col min="26" max="33" width="8.85546875" style="4"/>
    <col min="34" max="34" width="61.5703125" style="4" customWidth="1"/>
    <col min="35" max="16384" width="8.85546875" style="4"/>
  </cols>
  <sheetData>
    <row r="1" spans="1:34" x14ac:dyDescent="0.25">
      <c r="X1" s="13" t="s">
        <v>201</v>
      </c>
    </row>
    <row r="2" spans="1:34" x14ac:dyDescent="0.25">
      <c r="X2" s="14" t="s">
        <v>202</v>
      </c>
      <c r="AH2" s="15"/>
    </row>
    <row r="3" spans="1:34" x14ac:dyDescent="0.25">
      <c r="X3" s="14" t="s">
        <v>203</v>
      </c>
    </row>
    <row r="4" spans="1:34" x14ac:dyDescent="0.25">
      <c r="AH4" s="16"/>
    </row>
    <row r="5" spans="1:34" ht="30.75" thickBot="1" x14ac:dyDescent="0.3">
      <c r="A5" s="35" t="s">
        <v>0</v>
      </c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7"/>
      <c r="AH5" s="16"/>
    </row>
    <row r="6" spans="1:34" s="1" customFormat="1" ht="88.5" customHeight="1" thickBot="1" x14ac:dyDescent="0.3">
      <c r="A6" s="25" t="s">
        <v>1</v>
      </c>
      <c r="B6" s="26" t="s">
        <v>49</v>
      </c>
      <c r="C6" s="26" t="s">
        <v>50</v>
      </c>
      <c r="D6" s="26" t="s">
        <v>54</v>
      </c>
      <c r="E6" s="26" t="s">
        <v>67</v>
      </c>
      <c r="F6" s="26" t="s">
        <v>105</v>
      </c>
      <c r="G6" s="26" t="s">
        <v>211</v>
      </c>
      <c r="H6" s="26" t="s">
        <v>132</v>
      </c>
      <c r="I6" s="26" t="s">
        <v>15</v>
      </c>
      <c r="J6" s="26" t="s">
        <v>129</v>
      </c>
      <c r="K6" s="26" t="s">
        <v>130</v>
      </c>
      <c r="L6" s="26" t="s">
        <v>131</v>
      </c>
      <c r="M6" s="26" t="s">
        <v>193</v>
      </c>
      <c r="N6" s="26" t="s">
        <v>194</v>
      </c>
      <c r="O6" s="26" t="s">
        <v>195</v>
      </c>
      <c r="P6" s="26" t="s">
        <v>159</v>
      </c>
      <c r="Q6" s="26" t="s">
        <v>152</v>
      </c>
      <c r="R6" s="26" t="s">
        <v>148</v>
      </c>
      <c r="S6" s="26" t="s">
        <v>192</v>
      </c>
      <c r="T6" s="26" t="s">
        <v>153</v>
      </c>
      <c r="U6" s="26" t="s">
        <v>136</v>
      </c>
      <c r="V6" s="27" t="s">
        <v>238</v>
      </c>
      <c r="W6" s="26" t="s">
        <v>239</v>
      </c>
      <c r="X6" s="28" t="s">
        <v>191</v>
      </c>
      <c r="Y6" s="31" t="s">
        <v>291</v>
      </c>
      <c r="AH6" s="16"/>
    </row>
    <row r="7" spans="1:34" ht="23.25" customHeight="1" x14ac:dyDescent="0.25">
      <c r="A7" s="9">
        <f>1</f>
        <v>1</v>
      </c>
      <c r="B7" s="10" t="s">
        <v>43</v>
      </c>
      <c r="C7" s="10" t="s">
        <v>55</v>
      </c>
      <c r="D7" s="10" t="s">
        <v>27</v>
      </c>
      <c r="E7" s="10" t="s">
        <v>27</v>
      </c>
      <c r="F7" s="10" t="s">
        <v>17</v>
      </c>
      <c r="G7" s="10" t="s">
        <v>326</v>
      </c>
      <c r="H7" s="10" t="s">
        <v>27</v>
      </c>
      <c r="I7" s="2" t="s">
        <v>275</v>
      </c>
      <c r="J7" s="9">
        <v>2018</v>
      </c>
      <c r="K7" s="5">
        <v>162000</v>
      </c>
      <c r="L7" s="10" t="s">
        <v>27</v>
      </c>
      <c r="M7" s="9" t="s">
        <v>133</v>
      </c>
      <c r="N7" s="9" t="s">
        <v>134</v>
      </c>
      <c r="O7" s="10" t="s">
        <v>135</v>
      </c>
      <c r="P7" s="10" t="s">
        <v>27</v>
      </c>
      <c r="Q7" s="10" t="s">
        <v>27</v>
      </c>
      <c r="R7" s="10" t="s">
        <v>27</v>
      </c>
      <c r="S7" s="10" t="s">
        <v>27</v>
      </c>
      <c r="T7" s="10"/>
      <c r="U7" s="10" t="s">
        <v>137</v>
      </c>
      <c r="V7" s="17" t="s">
        <v>3</v>
      </c>
      <c r="W7" s="10" t="s">
        <v>210</v>
      </c>
      <c r="X7" s="11">
        <v>483000</v>
      </c>
      <c r="Y7" s="10"/>
    </row>
    <row r="8" spans="1:34" ht="23.25" customHeight="1" x14ac:dyDescent="0.25">
      <c r="A8" s="9">
        <f>A7+1</f>
        <v>2</v>
      </c>
      <c r="B8" s="10" t="s">
        <v>43</v>
      </c>
      <c r="C8" s="10" t="s">
        <v>57</v>
      </c>
      <c r="D8" s="10" t="s">
        <v>62</v>
      </c>
      <c r="E8" s="10" t="s">
        <v>27</v>
      </c>
      <c r="F8" s="10" t="s">
        <v>91</v>
      </c>
      <c r="G8" s="10" t="s">
        <v>212</v>
      </c>
      <c r="H8" s="10" t="s">
        <v>27</v>
      </c>
      <c r="I8" s="2" t="s">
        <v>275</v>
      </c>
      <c r="J8" s="9">
        <v>2018</v>
      </c>
      <c r="K8" s="5">
        <v>189034</v>
      </c>
      <c r="L8" s="10" t="s">
        <v>27</v>
      </c>
      <c r="M8" s="10" t="s">
        <v>27</v>
      </c>
      <c r="N8" s="10" t="s">
        <v>27</v>
      </c>
      <c r="O8" s="10" t="s">
        <v>27</v>
      </c>
      <c r="P8" s="10" t="s">
        <v>27</v>
      </c>
      <c r="Q8" s="10" t="s">
        <v>27</v>
      </c>
      <c r="R8" s="10" t="s">
        <v>27</v>
      </c>
      <c r="S8" s="10" t="s">
        <v>27</v>
      </c>
      <c r="T8" s="10"/>
      <c r="U8" s="10" t="s">
        <v>138</v>
      </c>
      <c r="V8" s="17" t="s">
        <v>4</v>
      </c>
      <c r="W8" s="10" t="s">
        <v>383</v>
      </c>
      <c r="X8" s="11">
        <v>1488000</v>
      </c>
      <c r="Y8" s="10"/>
    </row>
    <row r="9" spans="1:34" ht="23.25" customHeight="1" x14ac:dyDescent="0.25">
      <c r="A9" s="9">
        <f>A8+1</f>
        <v>3</v>
      </c>
      <c r="B9" s="10" t="s">
        <v>43</v>
      </c>
      <c r="C9" s="10" t="s">
        <v>57</v>
      </c>
      <c r="D9" s="10" t="s">
        <v>59</v>
      </c>
      <c r="E9" s="10" t="s">
        <v>92</v>
      </c>
      <c r="F9" s="10" t="s">
        <v>93</v>
      </c>
      <c r="G9" s="10" t="s">
        <v>213</v>
      </c>
      <c r="H9" s="10" t="s">
        <v>27</v>
      </c>
      <c r="I9" s="2" t="s">
        <v>275</v>
      </c>
      <c r="J9" s="9">
        <v>2020</v>
      </c>
      <c r="K9" s="5">
        <v>111908</v>
      </c>
      <c r="L9" s="10" t="s">
        <v>27</v>
      </c>
      <c r="M9" s="10" t="s">
        <v>27</v>
      </c>
      <c r="N9" s="10" t="s">
        <v>27</v>
      </c>
      <c r="O9" s="10" t="s">
        <v>27</v>
      </c>
      <c r="P9" s="10" t="s">
        <v>27</v>
      </c>
      <c r="Q9" s="10" t="s">
        <v>27</v>
      </c>
      <c r="R9" s="10" t="s">
        <v>27</v>
      </c>
      <c r="S9" s="10" t="s">
        <v>27</v>
      </c>
      <c r="T9" s="10"/>
      <c r="U9" s="10" t="s">
        <v>139</v>
      </c>
      <c r="V9" s="17" t="s">
        <v>5</v>
      </c>
      <c r="W9" s="10" t="s">
        <v>347</v>
      </c>
      <c r="X9" s="11">
        <v>1629000</v>
      </c>
      <c r="Y9" s="10"/>
    </row>
    <row r="10" spans="1:34" ht="23.25" customHeight="1" x14ac:dyDescent="0.25">
      <c r="A10" s="9">
        <f t="shared" ref="A10:A11" si="0">A9+1</f>
        <v>4</v>
      </c>
      <c r="B10" s="10" t="s">
        <v>44</v>
      </c>
      <c r="C10" s="10" t="s">
        <v>61</v>
      </c>
      <c r="D10" s="10" t="s">
        <v>63</v>
      </c>
      <c r="E10" s="10" t="s">
        <v>88</v>
      </c>
      <c r="F10" s="10" t="s">
        <v>94</v>
      </c>
      <c r="G10" s="10" t="s">
        <v>214</v>
      </c>
      <c r="H10" s="10" t="s">
        <v>27</v>
      </c>
      <c r="I10" s="2" t="s">
        <v>273</v>
      </c>
      <c r="J10" s="9">
        <v>2018</v>
      </c>
      <c r="K10" s="10" t="s">
        <v>27</v>
      </c>
      <c r="L10" s="5">
        <v>9090</v>
      </c>
      <c r="M10" s="10" t="s">
        <v>27</v>
      </c>
      <c r="N10" s="10" t="s">
        <v>27</v>
      </c>
      <c r="O10" s="10" t="s">
        <v>27</v>
      </c>
      <c r="P10" s="10" t="s">
        <v>27</v>
      </c>
      <c r="Q10" s="10" t="s">
        <v>27</v>
      </c>
      <c r="R10" s="10" t="s">
        <v>27</v>
      </c>
      <c r="S10" s="10" t="s">
        <v>27</v>
      </c>
      <c r="T10" s="10"/>
      <c r="U10" s="10">
        <v>1562</v>
      </c>
      <c r="V10" s="17" t="s">
        <v>6</v>
      </c>
      <c r="W10" s="10" t="s">
        <v>210</v>
      </c>
      <c r="X10" s="11">
        <v>2350000</v>
      </c>
      <c r="Y10" s="10"/>
    </row>
    <row r="11" spans="1:34" ht="23.25" customHeight="1" x14ac:dyDescent="0.25">
      <c r="A11" s="9">
        <f t="shared" si="0"/>
        <v>5</v>
      </c>
      <c r="B11" s="10" t="s">
        <v>44</v>
      </c>
      <c r="C11" s="10" t="s">
        <v>61</v>
      </c>
      <c r="D11" s="10" t="s">
        <v>63</v>
      </c>
      <c r="E11" s="10" t="s">
        <v>89</v>
      </c>
      <c r="F11" s="10" t="s">
        <v>95</v>
      </c>
      <c r="G11" s="10" t="s">
        <v>215</v>
      </c>
      <c r="H11" s="10" t="s">
        <v>27</v>
      </c>
      <c r="I11" s="2" t="s">
        <v>273</v>
      </c>
      <c r="J11" s="9">
        <v>2021</v>
      </c>
      <c r="K11" s="10" t="s">
        <v>27</v>
      </c>
      <c r="L11" s="5">
        <v>2124</v>
      </c>
      <c r="M11" s="10" t="s">
        <v>27</v>
      </c>
      <c r="N11" s="10" t="s">
        <v>27</v>
      </c>
      <c r="O11" s="10" t="s">
        <v>27</v>
      </c>
      <c r="P11" s="10" t="s">
        <v>27</v>
      </c>
      <c r="Q11" s="10" t="s">
        <v>27</v>
      </c>
      <c r="R11" s="10" t="s">
        <v>27</v>
      </c>
      <c r="S11" s="10" t="s">
        <v>27</v>
      </c>
      <c r="T11" s="10"/>
      <c r="U11" s="10">
        <v>1470</v>
      </c>
      <c r="V11" s="17" t="s">
        <v>7</v>
      </c>
      <c r="W11" s="10" t="s">
        <v>210</v>
      </c>
      <c r="X11" s="11">
        <v>3465000</v>
      </c>
      <c r="Y11" s="10"/>
    </row>
    <row r="12" spans="1:34" ht="23.25" customHeight="1" x14ac:dyDescent="0.25">
      <c r="A12" s="9">
        <f>A11+1</f>
        <v>6</v>
      </c>
      <c r="B12" s="10" t="s">
        <v>44</v>
      </c>
      <c r="C12" s="10" t="s">
        <v>60</v>
      </c>
      <c r="D12" s="10" t="s">
        <v>64</v>
      </c>
      <c r="E12" s="10" t="s">
        <v>27</v>
      </c>
      <c r="F12" s="10" t="s">
        <v>96</v>
      </c>
      <c r="G12" s="10" t="s">
        <v>216</v>
      </c>
      <c r="H12" s="10" t="s">
        <v>128</v>
      </c>
      <c r="I12" s="2" t="s">
        <v>272</v>
      </c>
      <c r="J12" s="9">
        <v>2024</v>
      </c>
      <c r="K12" s="10" t="s">
        <v>27</v>
      </c>
      <c r="L12" s="3">
        <v>5107</v>
      </c>
      <c r="M12" s="10" t="s">
        <v>27</v>
      </c>
      <c r="N12" s="10" t="s">
        <v>27</v>
      </c>
      <c r="O12" s="10" t="s">
        <v>27</v>
      </c>
      <c r="P12" s="10" t="s">
        <v>27</v>
      </c>
      <c r="Q12" s="10" t="s">
        <v>27</v>
      </c>
      <c r="R12" s="10" t="s">
        <v>27</v>
      </c>
      <c r="S12" s="10" t="s">
        <v>27</v>
      </c>
      <c r="T12" s="10"/>
      <c r="U12" s="10" t="s">
        <v>140</v>
      </c>
      <c r="V12" s="17" t="s">
        <v>10</v>
      </c>
      <c r="W12" s="10" t="s">
        <v>210</v>
      </c>
      <c r="X12" s="11">
        <v>18990000</v>
      </c>
      <c r="Y12" s="10"/>
    </row>
    <row r="13" spans="1:34" ht="23.25" customHeight="1" x14ac:dyDescent="0.25">
      <c r="A13" s="9">
        <f t="shared" ref="A13:A14" si="1">A12+1</f>
        <v>7</v>
      </c>
      <c r="B13" s="10" t="s">
        <v>44</v>
      </c>
      <c r="C13" s="10" t="s">
        <v>60</v>
      </c>
      <c r="D13" s="10" t="s">
        <v>64</v>
      </c>
      <c r="E13" s="10" t="s">
        <v>27</v>
      </c>
      <c r="F13" s="10" t="s">
        <v>96</v>
      </c>
      <c r="G13" s="10" t="s">
        <v>216</v>
      </c>
      <c r="H13" s="10" t="s">
        <v>128</v>
      </c>
      <c r="I13" s="2" t="s">
        <v>272</v>
      </c>
      <c r="J13" s="9">
        <v>2024</v>
      </c>
      <c r="K13" s="10" t="s">
        <v>27</v>
      </c>
      <c r="L13" s="3">
        <v>4381</v>
      </c>
      <c r="M13" s="10" t="s">
        <v>27</v>
      </c>
      <c r="N13" s="10" t="s">
        <v>27</v>
      </c>
      <c r="O13" s="10" t="s">
        <v>27</v>
      </c>
      <c r="P13" s="10" t="s">
        <v>27</v>
      </c>
      <c r="Q13" s="10" t="s">
        <v>27</v>
      </c>
      <c r="R13" s="10" t="s">
        <v>27</v>
      </c>
      <c r="S13" s="10" t="s">
        <v>27</v>
      </c>
      <c r="T13" s="10"/>
      <c r="U13" s="10" t="s">
        <v>141</v>
      </c>
      <c r="V13" s="17" t="s">
        <v>9</v>
      </c>
      <c r="W13" s="10" t="s">
        <v>210</v>
      </c>
      <c r="X13" s="11">
        <v>18990000</v>
      </c>
      <c r="Y13" s="10"/>
    </row>
    <row r="14" spans="1:34" ht="23.25" customHeight="1" x14ac:dyDescent="0.25">
      <c r="A14" s="9">
        <f t="shared" si="1"/>
        <v>8</v>
      </c>
      <c r="B14" s="10" t="s">
        <v>44</v>
      </c>
      <c r="C14" s="10" t="s">
        <v>60</v>
      </c>
      <c r="D14" s="10" t="s">
        <v>64</v>
      </c>
      <c r="E14" s="10" t="s">
        <v>27</v>
      </c>
      <c r="F14" s="10" t="s">
        <v>96</v>
      </c>
      <c r="G14" s="10" t="s">
        <v>216</v>
      </c>
      <c r="H14" s="10" t="s">
        <v>128</v>
      </c>
      <c r="I14" s="2" t="s">
        <v>272</v>
      </c>
      <c r="J14" s="9">
        <v>2024</v>
      </c>
      <c r="K14" s="10" t="s">
        <v>27</v>
      </c>
      <c r="L14" s="3">
        <v>4424</v>
      </c>
      <c r="M14" s="10" t="s">
        <v>27</v>
      </c>
      <c r="N14" s="10" t="s">
        <v>27</v>
      </c>
      <c r="O14" s="10" t="s">
        <v>27</v>
      </c>
      <c r="P14" s="10" t="s">
        <v>27</v>
      </c>
      <c r="Q14" s="10" t="s">
        <v>27</v>
      </c>
      <c r="R14" s="10" t="s">
        <v>27</v>
      </c>
      <c r="S14" s="10" t="s">
        <v>27</v>
      </c>
      <c r="T14" s="10" t="s">
        <v>27</v>
      </c>
      <c r="U14" s="10" t="s">
        <v>142</v>
      </c>
      <c r="V14" s="17" t="s">
        <v>8</v>
      </c>
      <c r="W14" s="10" t="s">
        <v>210</v>
      </c>
      <c r="X14" s="11">
        <v>18990000</v>
      </c>
      <c r="Y14" s="10"/>
    </row>
    <row r="15" spans="1:34" ht="23.25" customHeight="1" x14ac:dyDescent="0.25">
      <c r="A15" s="9">
        <f>A14+1</f>
        <v>9</v>
      </c>
      <c r="B15" s="10" t="s">
        <v>44</v>
      </c>
      <c r="C15" s="10" t="s">
        <v>60</v>
      </c>
      <c r="D15" s="10" t="s">
        <v>64</v>
      </c>
      <c r="E15" s="10" t="s">
        <v>27</v>
      </c>
      <c r="F15" s="10" t="s">
        <v>96</v>
      </c>
      <c r="G15" s="10" t="s">
        <v>216</v>
      </c>
      <c r="H15" s="10" t="s">
        <v>128</v>
      </c>
      <c r="I15" s="2" t="s">
        <v>272</v>
      </c>
      <c r="J15" s="9">
        <v>2024</v>
      </c>
      <c r="K15" s="10" t="s">
        <v>27</v>
      </c>
      <c r="L15" s="3">
        <v>4999</v>
      </c>
      <c r="M15" s="10" t="s">
        <v>27</v>
      </c>
      <c r="N15" s="10" t="s">
        <v>27</v>
      </c>
      <c r="O15" s="10" t="s">
        <v>27</v>
      </c>
      <c r="P15" s="10" t="s">
        <v>27</v>
      </c>
      <c r="Q15" s="10" t="s">
        <v>27</v>
      </c>
      <c r="R15" s="10" t="s">
        <v>27</v>
      </c>
      <c r="S15" s="10" t="s">
        <v>27</v>
      </c>
      <c r="T15" s="10" t="s">
        <v>27</v>
      </c>
      <c r="U15" s="10" t="s">
        <v>143</v>
      </c>
      <c r="V15" s="17" t="s">
        <v>22</v>
      </c>
      <c r="W15" s="10" t="s">
        <v>210</v>
      </c>
      <c r="X15" s="11">
        <v>18990000</v>
      </c>
      <c r="Y15" s="10"/>
    </row>
    <row r="16" spans="1:34" ht="23.25" customHeight="1" x14ac:dyDescent="0.25">
      <c r="A16" s="9">
        <f t="shared" ref="A16:A17" si="2">A15+1</f>
        <v>10</v>
      </c>
      <c r="B16" s="10" t="s">
        <v>44</v>
      </c>
      <c r="C16" s="10" t="s">
        <v>60</v>
      </c>
      <c r="D16" s="10" t="s">
        <v>64</v>
      </c>
      <c r="E16" s="10" t="s">
        <v>27</v>
      </c>
      <c r="F16" s="10" t="s">
        <v>96</v>
      </c>
      <c r="G16" s="10" t="s">
        <v>216</v>
      </c>
      <c r="H16" s="10" t="s">
        <v>128</v>
      </c>
      <c r="I16" s="2" t="s">
        <v>272</v>
      </c>
      <c r="J16" s="9">
        <v>2024</v>
      </c>
      <c r="K16" s="10" t="s">
        <v>27</v>
      </c>
      <c r="L16" s="3">
        <v>3600</v>
      </c>
      <c r="M16" s="10" t="s">
        <v>27</v>
      </c>
      <c r="N16" s="10" t="s">
        <v>27</v>
      </c>
      <c r="O16" s="10" t="s">
        <v>27</v>
      </c>
      <c r="P16" s="10" t="s">
        <v>27</v>
      </c>
      <c r="Q16" s="10" t="s">
        <v>27</v>
      </c>
      <c r="R16" s="10" t="s">
        <v>27</v>
      </c>
      <c r="S16" s="10" t="s">
        <v>27</v>
      </c>
      <c r="T16" s="10" t="s">
        <v>27</v>
      </c>
      <c r="U16" s="10" t="s">
        <v>144</v>
      </c>
      <c r="V16" s="17" t="s">
        <v>23</v>
      </c>
      <c r="W16" s="10" t="s">
        <v>210</v>
      </c>
      <c r="X16" s="11">
        <v>18990000</v>
      </c>
      <c r="Y16" s="10"/>
    </row>
    <row r="17" spans="1:25" ht="23.25" customHeight="1" x14ac:dyDescent="0.25">
      <c r="A17" s="9">
        <f t="shared" si="2"/>
        <v>11</v>
      </c>
      <c r="B17" s="10" t="s">
        <v>44</v>
      </c>
      <c r="C17" s="10" t="s">
        <v>60</v>
      </c>
      <c r="D17" s="10" t="s">
        <v>64</v>
      </c>
      <c r="E17" s="10" t="s">
        <v>27</v>
      </c>
      <c r="F17" s="10" t="s">
        <v>96</v>
      </c>
      <c r="G17" s="10" t="s">
        <v>216</v>
      </c>
      <c r="H17" s="10" t="s">
        <v>128</v>
      </c>
      <c r="I17" s="2" t="s">
        <v>272</v>
      </c>
      <c r="J17" s="9">
        <v>2024</v>
      </c>
      <c r="K17" s="10" t="s">
        <v>27</v>
      </c>
      <c r="L17" s="3">
        <v>5150</v>
      </c>
      <c r="M17" s="10" t="s">
        <v>27</v>
      </c>
      <c r="N17" s="10" t="s">
        <v>27</v>
      </c>
      <c r="O17" s="10" t="s">
        <v>27</v>
      </c>
      <c r="P17" s="10" t="s">
        <v>27</v>
      </c>
      <c r="Q17" s="10" t="s">
        <v>27</v>
      </c>
      <c r="R17" s="10" t="s">
        <v>27</v>
      </c>
      <c r="S17" s="10" t="s">
        <v>27</v>
      </c>
      <c r="T17" s="10" t="s">
        <v>27</v>
      </c>
      <c r="U17" s="10" t="s">
        <v>145</v>
      </c>
      <c r="V17" s="17" t="s">
        <v>24</v>
      </c>
      <c r="W17" s="10" t="s">
        <v>210</v>
      </c>
      <c r="X17" s="11">
        <v>18990000</v>
      </c>
      <c r="Y17" s="10"/>
    </row>
    <row r="18" spans="1:25" ht="23.25" customHeight="1" x14ac:dyDescent="0.25">
      <c r="A18" s="9">
        <f>A17+1</f>
        <v>12</v>
      </c>
      <c r="B18" s="10" t="s">
        <v>44</v>
      </c>
      <c r="C18" s="10" t="s">
        <v>60</v>
      </c>
      <c r="D18" s="10" t="s">
        <v>64</v>
      </c>
      <c r="E18" s="10" t="s">
        <v>27</v>
      </c>
      <c r="F18" s="10" t="s">
        <v>96</v>
      </c>
      <c r="G18" s="10" t="s">
        <v>216</v>
      </c>
      <c r="H18" s="10" t="s">
        <v>128</v>
      </c>
      <c r="I18" s="2" t="s">
        <v>272</v>
      </c>
      <c r="J18" s="9">
        <v>2024</v>
      </c>
      <c r="K18" s="10" t="s">
        <v>27</v>
      </c>
      <c r="L18" s="3">
        <v>4525</v>
      </c>
      <c r="M18" s="10" t="s">
        <v>27</v>
      </c>
      <c r="N18" s="10" t="s">
        <v>27</v>
      </c>
      <c r="O18" s="10" t="s">
        <v>27</v>
      </c>
      <c r="P18" s="10" t="s">
        <v>27</v>
      </c>
      <c r="Q18" s="10" t="s">
        <v>27</v>
      </c>
      <c r="R18" s="10" t="s">
        <v>27</v>
      </c>
      <c r="S18" s="10" t="s">
        <v>27</v>
      </c>
      <c r="T18" s="10" t="s">
        <v>27</v>
      </c>
      <c r="U18" s="10" t="s">
        <v>146</v>
      </c>
      <c r="V18" s="17" t="s">
        <v>25</v>
      </c>
      <c r="W18" s="10" t="s">
        <v>210</v>
      </c>
      <c r="X18" s="11">
        <v>18990000</v>
      </c>
      <c r="Y18" s="10"/>
    </row>
    <row r="19" spans="1:25" ht="23.25" customHeight="1" x14ac:dyDescent="0.25">
      <c r="A19" s="9">
        <f t="shared" ref="A19:A20" si="3">A18+1</f>
        <v>13</v>
      </c>
      <c r="B19" s="10" t="s">
        <v>45</v>
      </c>
      <c r="C19" s="10" t="s">
        <v>27</v>
      </c>
      <c r="D19" s="10" t="s">
        <v>27</v>
      </c>
      <c r="E19" s="10" t="s">
        <v>27</v>
      </c>
      <c r="F19" s="10" t="s">
        <v>21</v>
      </c>
      <c r="G19" s="10" t="s">
        <v>21</v>
      </c>
      <c r="H19" s="10" t="s">
        <v>127</v>
      </c>
      <c r="I19" s="10" t="s">
        <v>275</v>
      </c>
      <c r="J19" s="9">
        <v>2024</v>
      </c>
      <c r="K19" s="10" t="s">
        <v>27</v>
      </c>
      <c r="L19" s="10" t="s">
        <v>27</v>
      </c>
      <c r="M19" s="10" t="s">
        <v>27</v>
      </c>
      <c r="N19" s="10" t="s">
        <v>27</v>
      </c>
      <c r="O19" s="10" t="s">
        <v>27</v>
      </c>
      <c r="P19" s="10" t="s">
        <v>27</v>
      </c>
      <c r="Q19" s="10" t="s">
        <v>27</v>
      </c>
      <c r="R19" s="10" t="s">
        <v>27</v>
      </c>
      <c r="S19" s="10" t="s">
        <v>27</v>
      </c>
      <c r="T19" s="10" t="s">
        <v>190</v>
      </c>
      <c r="U19" s="10" t="s">
        <v>27</v>
      </c>
      <c r="V19" s="17" t="s">
        <v>13</v>
      </c>
      <c r="W19" s="10" t="s">
        <v>210</v>
      </c>
      <c r="X19" s="11">
        <v>4200000</v>
      </c>
      <c r="Y19" s="10"/>
    </row>
    <row r="20" spans="1:25" ht="67.150000000000006" customHeight="1" x14ac:dyDescent="0.25">
      <c r="A20" s="9">
        <f t="shared" si="3"/>
        <v>14</v>
      </c>
      <c r="B20" s="10" t="s">
        <v>45</v>
      </c>
      <c r="C20" s="10" t="s">
        <v>27</v>
      </c>
      <c r="D20" s="10" t="s">
        <v>27</v>
      </c>
      <c r="E20" s="10" t="s">
        <v>27</v>
      </c>
      <c r="F20" s="10" t="s">
        <v>18</v>
      </c>
      <c r="G20" s="29" t="s">
        <v>292</v>
      </c>
      <c r="H20" s="10" t="s">
        <v>126</v>
      </c>
      <c r="I20" s="10" t="s">
        <v>276</v>
      </c>
      <c r="J20" s="9">
        <v>2023</v>
      </c>
      <c r="K20" s="10" t="s">
        <v>27</v>
      </c>
      <c r="L20" s="10" t="s">
        <v>27</v>
      </c>
      <c r="M20" s="10" t="s">
        <v>27</v>
      </c>
      <c r="N20" s="10" t="s">
        <v>27</v>
      </c>
      <c r="O20" s="10" t="s">
        <v>27</v>
      </c>
      <c r="P20" s="10" t="s">
        <v>27</v>
      </c>
      <c r="Q20" s="10" t="s">
        <v>27</v>
      </c>
      <c r="R20" s="10" t="s">
        <v>27</v>
      </c>
      <c r="S20" s="10" t="s">
        <v>27</v>
      </c>
      <c r="T20" s="10" t="s">
        <v>27</v>
      </c>
      <c r="U20" s="10" t="s">
        <v>27</v>
      </c>
      <c r="V20" s="17" t="s">
        <v>14</v>
      </c>
      <c r="W20" s="10" t="s">
        <v>210</v>
      </c>
      <c r="X20" s="11">
        <v>5000000</v>
      </c>
      <c r="Y20" s="10"/>
    </row>
    <row r="21" spans="1:25" ht="29.25" customHeight="1" x14ac:dyDescent="0.25">
      <c r="A21" s="9">
        <f>A20+1</f>
        <v>15</v>
      </c>
      <c r="B21" s="10" t="s">
        <v>46</v>
      </c>
      <c r="C21" s="10" t="s">
        <v>27</v>
      </c>
      <c r="D21" s="10" t="s">
        <v>27</v>
      </c>
      <c r="E21" s="10" t="s">
        <v>27</v>
      </c>
      <c r="F21" s="10" t="s">
        <v>2</v>
      </c>
      <c r="G21" s="10" t="s">
        <v>2</v>
      </c>
      <c r="H21" s="10" t="s">
        <v>27</v>
      </c>
      <c r="I21" s="10" t="s">
        <v>310</v>
      </c>
      <c r="J21" s="9">
        <v>2023</v>
      </c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8" t="s">
        <v>306</v>
      </c>
      <c r="W21" s="10" t="s">
        <v>210</v>
      </c>
      <c r="X21" s="11">
        <v>80000000</v>
      </c>
      <c r="Y21" s="10"/>
    </row>
    <row r="22" spans="1:25" ht="23.25" customHeight="1" x14ac:dyDescent="0.25">
      <c r="A22" s="9">
        <f t="shared" ref="A22:A23" si="4">A21+1</f>
        <v>16</v>
      </c>
      <c r="B22" s="10" t="s">
        <v>46</v>
      </c>
      <c r="C22" s="10" t="s">
        <v>27</v>
      </c>
      <c r="D22" s="10" t="s">
        <v>27</v>
      </c>
      <c r="E22" s="10" t="s">
        <v>27</v>
      </c>
      <c r="F22" s="10" t="s">
        <v>2</v>
      </c>
      <c r="G22" s="10" t="s">
        <v>2</v>
      </c>
      <c r="H22" s="10" t="s">
        <v>27</v>
      </c>
      <c r="I22" s="10" t="s">
        <v>309</v>
      </c>
      <c r="J22" s="9">
        <v>2023</v>
      </c>
      <c r="K22" s="10" t="s">
        <v>27</v>
      </c>
      <c r="L22" s="10" t="s">
        <v>27</v>
      </c>
      <c r="M22" s="10" t="s">
        <v>27</v>
      </c>
      <c r="N22" s="10" t="s">
        <v>27</v>
      </c>
      <c r="O22" s="10" t="s">
        <v>27</v>
      </c>
      <c r="P22" s="10" t="s">
        <v>27</v>
      </c>
      <c r="Q22" s="10" t="s">
        <v>27</v>
      </c>
      <c r="R22" s="10" t="s">
        <v>27</v>
      </c>
      <c r="S22" s="10" t="s">
        <v>27</v>
      </c>
      <c r="T22" s="10" t="s">
        <v>27</v>
      </c>
      <c r="U22" s="10" t="s">
        <v>27</v>
      </c>
      <c r="V22" s="17" t="s">
        <v>11</v>
      </c>
      <c r="W22" s="10" t="s">
        <v>210</v>
      </c>
      <c r="X22" s="11">
        <v>70000000</v>
      </c>
      <c r="Y22" s="10"/>
    </row>
    <row r="23" spans="1:25" ht="23.25" customHeight="1" x14ac:dyDescent="0.25">
      <c r="A23" s="9">
        <f t="shared" si="4"/>
        <v>17</v>
      </c>
      <c r="B23" s="10" t="s">
        <v>46</v>
      </c>
      <c r="C23" s="10" t="s">
        <v>27</v>
      </c>
      <c r="D23" s="10" t="s">
        <v>27</v>
      </c>
      <c r="E23" s="10" t="s">
        <v>27</v>
      </c>
      <c r="F23" s="10" t="s">
        <v>20</v>
      </c>
      <c r="G23" s="10" t="s">
        <v>20</v>
      </c>
      <c r="H23" s="10" t="s">
        <v>125</v>
      </c>
      <c r="I23" s="10" t="s">
        <v>274</v>
      </c>
      <c r="J23" s="9">
        <v>2023</v>
      </c>
      <c r="K23" s="10" t="s">
        <v>27</v>
      </c>
      <c r="L23" s="10" t="s">
        <v>27</v>
      </c>
      <c r="M23" s="10" t="s">
        <v>27</v>
      </c>
      <c r="N23" s="10" t="s">
        <v>27</v>
      </c>
      <c r="O23" s="10" t="s">
        <v>27</v>
      </c>
      <c r="P23" s="10" t="s">
        <v>27</v>
      </c>
      <c r="Q23" s="10" t="s">
        <v>27</v>
      </c>
      <c r="R23" s="10" t="s">
        <v>27</v>
      </c>
      <c r="S23" s="10" t="s">
        <v>27</v>
      </c>
      <c r="T23" s="10" t="s">
        <v>27</v>
      </c>
      <c r="U23" s="10" t="s">
        <v>27</v>
      </c>
      <c r="V23" s="17" t="s">
        <v>12</v>
      </c>
      <c r="W23" s="10" t="s">
        <v>210</v>
      </c>
      <c r="X23" s="11">
        <v>15000000</v>
      </c>
      <c r="Y23" s="10"/>
    </row>
    <row r="24" spans="1:25" ht="23.25" customHeight="1" x14ac:dyDescent="0.25">
      <c r="A24" s="9">
        <f>A23+1</f>
        <v>18</v>
      </c>
      <c r="B24" s="10" t="s">
        <v>47</v>
      </c>
      <c r="C24" s="10" t="s">
        <v>71</v>
      </c>
      <c r="D24" s="10" t="s">
        <v>27</v>
      </c>
      <c r="E24" s="10" t="s">
        <v>27</v>
      </c>
      <c r="F24" s="10" t="s">
        <v>240</v>
      </c>
      <c r="G24" s="10" t="s">
        <v>293</v>
      </c>
      <c r="H24" s="10"/>
      <c r="I24" s="10" t="s">
        <v>271</v>
      </c>
      <c r="J24" s="9">
        <v>2008</v>
      </c>
      <c r="K24" s="10" t="s">
        <v>27</v>
      </c>
      <c r="L24" s="10" t="s">
        <v>27</v>
      </c>
      <c r="M24" s="10" t="s">
        <v>27</v>
      </c>
      <c r="N24" s="10" t="s">
        <v>27</v>
      </c>
      <c r="O24" s="10" t="s">
        <v>27</v>
      </c>
      <c r="P24" s="10" t="s">
        <v>27</v>
      </c>
      <c r="Q24" s="10" t="s">
        <v>27</v>
      </c>
      <c r="R24" s="10" t="s">
        <v>27</v>
      </c>
      <c r="S24" s="10" t="s">
        <v>27</v>
      </c>
      <c r="T24" s="10" t="s">
        <v>19</v>
      </c>
      <c r="U24" s="10" t="s">
        <v>27</v>
      </c>
      <c r="V24" s="17" t="s">
        <v>16</v>
      </c>
      <c r="W24" s="10" t="s">
        <v>210</v>
      </c>
      <c r="X24" s="11">
        <v>134756000</v>
      </c>
      <c r="Y24" s="10"/>
    </row>
    <row r="25" spans="1:25" ht="23.25" customHeight="1" x14ac:dyDescent="0.25">
      <c r="A25" s="9">
        <f t="shared" ref="A25:A26" si="5">A24+1</f>
        <v>19</v>
      </c>
      <c r="B25" s="10" t="s">
        <v>73</v>
      </c>
      <c r="C25" s="10" t="s">
        <v>48</v>
      </c>
      <c r="D25" s="10" t="s">
        <v>74</v>
      </c>
      <c r="E25" s="10" t="s">
        <v>27</v>
      </c>
      <c r="F25" s="6" t="s">
        <v>97</v>
      </c>
      <c r="G25" s="10" t="s">
        <v>217</v>
      </c>
      <c r="H25" s="10" t="s">
        <v>124</v>
      </c>
      <c r="I25" s="10" t="s">
        <v>270</v>
      </c>
      <c r="J25" s="9">
        <v>2021</v>
      </c>
      <c r="K25" s="10" t="s">
        <v>27</v>
      </c>
      <c r="L25" s="10" t="s">
        <v>27</v>
      </c>
      <c r="M25" s="10" t="s">
        <v>27</v>
      </c>
      <c r="N25" s="10" t="s">
        <v>27</v>
      </c>
      <c r="O25" s="10" t="s">
        <v>27</v>
      </c>
      <c r="P25" s="10" t="s">
        <v>27</v>
      </c>
      <c r="Q25" s="10" t="s">
        <v>27</v>
      </c>
      <c r="R25" s="10" t="s">
        <v>27</v>
      </c>
      <c r="S25" s="10" t="s">
        <v>27</v>
      </c>
      <c r="T25" s="10" t="s">
        <v>27</v>
      </c>
      <c r="U25" s="9">
        <v>54</v>
      </c>
      <c r="V25" s="18" t="s">
        <v>242</v>
      </c>
      <c r="W25" s="10" t="s">
        <v>210</v>
      </c>
      <c r="X25" s="11">
        <v>1464000</v>
      </c>
      <c r="Y25" s="10"/>
    </row>
    <row r="26" spans="1:25" ht="23.25" customHeight="1" x14ac:dyDescent="0.25">
      <c r="A26" s="9">
        <f t="shared" si="5"/>
        <v>20</v>
      </c>
      <c r="B26" s="10" t="s">
        <v>44</v>
      </c>
      <c r="C26" s="10" t="s">
        <v>61</v>
      </c>
      <c r="D26" s="10" t="s">
        <v>65</v>
      </c>
      <c r="E26" s="10" t="s">
        <v>90</v>
      </c>
      <c r="F26" s="6" t="s">
        <v>98</v>
      </c>
      <c r="G26" s="10" t="s">
        <v>218</v>
      </c>
      <c r="H26" s="10" t="s">
        <v>147</v>
      </c>
      <c r="I26" s="10" t="s">
        <v>270</v>
      </c>
      <c r="J26" s="9">
        <v>2021</v>
      </c>
      <c r="K26" s="10" t="s">
        <v>27</v>
      </c>
      <c r="L26" s="10" t="s">
        <v>27</v>
      </c>
      <c r="M26" s="10" t="s">
        <v>27</v>
      </c>
      <c r="N26" s="10" t="s">
        <v>27</v>
      </c>
      <c r="O26" s="10" t="s">
        <v>27</v>
      </c>
      <c r="P26" s="10" t="s">
        <v>27</v>
      </c>
      <c r="Q26" s="10" t="s">
        <v>151</v>
      </c>
      <c r="R26" s="9">
        <v>4750</v>
      </c>
      <c r="S26" s="9">
        <v>81.599999999999994</v>
      </c>
      <c r="T26" s="10" t="s">
        <v>27</v>
      </c>
      <c r="U26" s="9" t="s">
        <v>26</v>
      </c>
      <c r="V26" s="18" t="s">
        <v>247</v>
      </c>
      <c r="W26" s="10" t="s">
        <v>324</v>
      </c>
      <c r="X26" s="11">
        <v>1250000</v>
      </c>
      <c r="Y26" s="20" t="s">
        <v>386</v>
      </c>
    </row>
    <row r="27" spans="1:25" ht="23.25" customHeight="1" x14ac:dyDescent="0.25">
      <c r="A27" s="9">
        <f>A26+1</f>
        <v>21</v>
      </c>
      <c r="B27" s="10" t="s">
        <v>73</v>
      </c>
      <c r="C27" s="10" t="s">
        <v>69</v>
      </c>
      <c r="D27" s="10" t="s">
        <v>75</v>
      </c>
      <c r="E27" s="10" t="s">
        <v>27</v>
      </c>
      <c r="F27" s="2" t="s">
        <v>27</v>
      </c>
      <c r="G27" s="10" t="s">
        <v>346</v>
      </c>
      <c r="H27" s="10" t="s">
        <v>210</v>
      </c>
      <c r="I27" s="10" t="s">
        <v>270</v>
      </c>
      <c r="J27" s="9">
        <v>2021</v>
      </c>
      <c r="K27" s="10" t="s">
        <v>27</v>
      </c>
      <c r="L27" s="10" t="s">
        <v>27</v>
      </c>
      <c r="M27" s="10" t="s">
        <v>27</v>
      </c>
      <c r="N27" s="10" t="s">
        <v>27</v>
      </c>
      <c r="O27" s="10" t="s">
        <v>27</v>
      </c>
      <c r="P27" s="10" t="s">
        <v>27</v>
      </c>
      <c r="Q27" s="10" t="s">
        <v>27</v>
      </c>
      <c r="R27" s="10" t="s">
        <v>27</v>
      </c>
      <c r="S27" s="10" t="s">
        <v>27</v>
      </c>
      <c r="T27" s="10" t="s">
        <v>27</v>
      </c>
      <c r="U27" s="9" t="s">
        <v>27</v>
      </c>
      <c r="V27" s="18" t="s">
        <v>244</v>
      </c>
      <c r="W27" s="10" t="s">
        <v>210</v>
      </c>
      <c r="X27" s="11">
        <v>1200000</v>
      </c>
      <c r="Y27" s="10"/>
    </row>
    <row r="28" spans="1:25" ht="23.25" customHeight="1" x14ac:dyDescent="0.25">
      <c r="A28" s="9">
        <f t="shared" ref="A28:A29" si="6">A27+1</f>
        <v>22</v>
      </c>
      <c r="B28" s="10" t="s">
        <v>73</v>
      </c>
      <c r="C28" s="10" t="s">
        <v>69</v>
      </c>
      <c r="D28" s="10" t="s">
        <v>349</v>
      </c>
      <c r="E28" s="10" t="s">
        <v>27</v>
      </c>
      <c r="F28" s="2" t="s">
        <v>100</v>
      </c>
      <c r="G28" s="10" t="s">
        <v>351</v>
      </c>
      <c r="H28" s="10" t="s">
        <v>27</v>
      </c>
      <c r="I28" s="10" t="s">
        <v>270</v>
      </c>
      <c r="J28" s="9">
        <v>2021</v>
      </c>
      <c r="K28" s="10" t="s">
        <v>27</v>
      </c>
      <c r="L28" s="10" t="s">
        <v>27</v>
      </c>
      <c r="M28" s="10" t="s">
        <v>27</v>
      </c>
      <c r="N28" s="10" t="s">
        <v>27</v>
      </c>
      <c r="O28" s="10" t="s">
        <v>27</v>
      </c>
      <c r="P28" s="10" t="s">
        <v>27</v>
      </c>
      <c r="Q28" s="10" t="s">
        <v>27</v>
      </c>
      <c r="R28" s="10" t="s">
        <v>27</v>
      </c>
      <c r="S28" s="10" t="s">
        <v>27</v>
      </c>
      <c r="T28" s="10" t="s">
        <v>27</v>
      </c>
      <c r="U28" s="9">
        <v>10194</v>
      </c>
      <c r="V28" s="18" t="s">
        <v>368</v>
      </c>
      <c r="W28" s="10" t="s">
        <v>210</v>
      </c>
      <c r="X28" s="11">
        <v>908000</v>
      </c>
      <c r="Y28" s="10"/>
    </row>
    <row r="29" spans="1:25" ht="23.25" customHeight="1" x14ac:dyDescent="0.25">
      <c r="A29" s="9">
        <f t="shared" si="6"/>
        <v>23</v>
      </c>
      <c r="B29" s="10" t="s">
        <v>73</v>
      </c>
      <c r="C29" s="10" t="s">
        <v>69</v>
      </c>
      <c r="D29" s="10" t="s">
        <v>79</v>
      </c>
      <c r="E29" s="10" t="s">
        <v>27</v>
      </c>
      <c r="F29" s="2" t="s">
        <v>205</v>
      </c>
      <c r="G29" s="10" t="s">
        <v>219</v>
      </c>
      <c r="H29" s="10" t="s">
        <v>27</v>
      </c>
      <c r="I29" s="10" t="s">
        <v>270</v>
      </c>
      <c r="J29" s="9">
        <v>2021</v>
      </c>
      <c r="K29" s="10" t="s">
        <v>27</v>
      </c>
      <c r="L29" s="10" t="s">
        <v>27</v>
      </c>
      <c r="M29" s="10" t="s">
        <v>27</v>
      </c>
      <c r="N29" s="10" t="s">
        <v>27</v>
      </c>
      <c r="O29" s="10" t="s">
        <v>27</v>
      </c>
      <c r="P29" s="10" t="s">
        <v>27</v>
      </c>
      <c r="Q29" s="10" t="s">
        <v>27</v>
      </c>
      <c r="R29" s="10" t="s">
        <v>27</v>
      </c>
      <c r="S29" s="10" t="s">
        <v>27</v>
      </c>
      <c r="T29" s="10" t="s">
        <v>27</v>
      </c>
      <c r="U29" s="9" t="s">
        <v>28</v>
      </c>
      <c r="V29" s="18" t="s">
        <v>246</v>
      </c>
      <c r="W29" s="10" t="s">
        <v>305</v>
      </c>
      <c r="X29" s="11">
        <v>1698000</v>
      </c>
      <c r="Y29" s="10"/>
    </row>
    <row r="30" spans="1:25" ht="23.25" customHeight="1" x14ac:dyDescent="0.25">
      <c r="A30" s="9">
        <f>A29+1</f>
        <v>24</v>
      </c>
      <c r="B30" s="10" t="s">
        <v>73</v>
      </c>
      <c r="C30" s="10" t="s">
        <v>69</v>
      </c>
      <c r="D30" s="10" t="s">
        <v>76</v>
      </c>
      <c r="E30" s="10" t="s">
        <v>27</v>
      </c>
      <c r="F30" s="2" t="s">
        <v>99</v>
      </c>
      <c r="G30" s="10" t="s">
        <v>220</v>
      </c>
      <c r="H30" s="10" t="s">
        <v>27</v>
      </c>
      <c r="I30" s="10" t="s">
        <v>270</v>
      </c>
      <c r="J30" s="9">
        <v>2021</v>
      </c>
      <c r="K30" s="10" t="s">
        <v>27</v>
      </c>
      <c r="L30" s="10" t="s">
        <v>27</v>
      </c>
      <c r="M30" s="10" t="s">
        <v>27</v>
      </c>
      <c r="N30" s="10" t="s">
        <v>27</v>
      </c>
      <c r="O30" s="10" t="s">
        <v>27</v>
      </c>
      <c r="P30" s="10" t="s">
        <v>27</v>
      </c>
      <c r="Q30" s="10" t="s">
        <v>27</v>
      </c>
      <c r="R30" s="10" t="s">
        <v>27</v>
      </c>
      <c r="S30" s="10" t="s">
        <v>27</v>
      </c>
      <c r="T30" s="10" t="s">
        <v>27</v>
      </c>
      <c r="U30" s="9" t="s">
        <v>29</v>
      </c>
      <c r="V30" s="18" t="s">
        <v>245</v>
      </c>
      <c r="W30" s="10" t="s">
        <v>304</v>
      </c>
      <c r="X30" s="11">
        <v>4314000</v>
      </c>
      <c r="Y30" s="10"/>
    </row>
    <row r="31" spans="1:25" ht="23.25" customHeight="1" x14ac:dyDescent="0.25">
      <c r="A31" s="9">
        <f t="shared" ref="A31:A32" si="7">A30+1</f>
        <v>25</v>
      </c>
      <c r="B31" s="10" t="s">
        <v>73</v>
      </c>
      <c r="C31" s="10" t="s">
        <v>48</v>
      </c>
      <c r="D31" s="10" t="s">
        <v>78</v>
      </c>
      <c r="E31" s="10" t="s">
        <v>27</v>
      </c>
      <c r="F31" s="2" t="s">
        <v>206</v>
      </c>
      <c r="G31" s="10" t="s">
        <v>221</v>
      </c>
      <c r="H31" s="10" t="s">
        <v>118</v>
      </c>
      <c r="I31" s="10" t="s">
        <v>270</v>
      </c>
      <c r="J31" s="9">
        <v>2021</v>
      </c>
      <c r="K31" s="10" t="s">
        <v>27</v>
      </c>
      <c r="L31" s="10" t="s">
        <v>27</v>
      </c>
      <c r="M31" s="10" t="s">
        <v>27</v>
      </c>
      <c r="N31" s="10" t="s">
        <v>27</v>
      </c>
      <c r="O31" s="10" t="s">
        <v>27</v>
      </c>
      <c r="P31" s="10" t="s">
        <v>27</v>
      </c>
      <c r="Q31" s="10" t="s">
        <v>27</v>
      </c>
      <c r="R31" s="10" t="s">
        <v>27</v>
      </c>
      <c r="S31" s="10" t="s">
        <v>27</v>
      </c>
      <c r="T31" s="10" t="s">
        <v>27</v>
      </c>
      <c r="U31" s="9">
        <v>11</v>
      </c>
      <c r="V31" s="18" t="s">
        <v>243</v>
      </c>
      <c r="W31" s="10" t="s">
        <v>210</v>
      </c>
      <c r="X31" s="11">
        <v>107000</v>
      </c>
      <c r="Y31" s="10"/>
    </row>
    <row r="32" spans="1:25" ht="23.25" customHeight="1" x14ac:dyDescent="0.25">
      <c r="A32" s="9">
        <f t="shared" si="7"/>
        <v>26</v>
      </c>
      <c r="B32" s="10" t="s">
        <v>73</v>
      </c>
      <c r="C32" s="10" t="s">
        <v>69</v>
      </c>
      <c r="D32" s="10" t="s">
        <v>80</v>
      </c>
      <c r="E32" s="10" t="s">
        <v>27</v>
      </c>
      <c r="F32" s="2" t="s">
        <v>106</v>
      </c>
      <c r="G32" s="10" t="s">
        <v>222</v>
      </c>
      <c r="H32" s="10" t="s">
        <v>119</v>
      </c>
      <c r="I32" s="10" t="s">
        <v>270</v>
      </c>
      <c r="J32" s="9">
        <v>2021</v>
      </c>
      <c r="K32" s="10" t="s">
        <v>27</v>
      </c>
      <c r="L32" s="10" t="s">
        <v>27</v>
      </c>
      <c r="M32" s="10" t="s">
        <v>27</v>
      </c>
      <c r="N32" s="10" t="s">
        <v>27</v>
      </c>
      <c r="O32" s="10" t="s">
        <v>27</v>
      </c>
      <c r="P32" s="10" t="s">
        <v>27</v>
      </c>
      <c r="Q32" s="10" t="s">
        <v>27</v>
      </c>
      <c r="R32" s="10" t="s">
        <v>27</v>
      </c>
      <c r="S32" s="10" t="s">
        <v>27</v>
      </c>
      <c r="T32" s="10" t="s">
        <v>27</v>
      </c>
      <c r="U32" s="9">
        <v>979</v>
      </c>
      <c r="V32" s="18" t="s">
        <v>329</v>
      </c>
      <c r="W32" s="10" t="s">
        <v>210</v>
      </c>
      <c r="X32" s="11">
        <v>459000</v>
      </c>
      <c r="Y32" s="10"/>
    </row>
    <row r="33" spans="1:25" ht="23.25" customHeight="1" x14ac:dyDescent="0.25">
      <c r="A33" s="9">
        <f>A32+1</f>
        <v>27</v>
      </c>
      <c r="B33" s="10" t="s">
        <v>73</v>
      </c>
      <c r="C33" s="10" t="s">
        <v>69</v>
      </c>
      <c r="D33" s="10" t="s">
        <v>80</v>
      </c>
      <c r="E33" s="10" t="s">
        <v>27</v>
      </c>
      <c r="F33" s="2" t="s">
        <v>106</v>
      </c>
      <c r="G33" s="10" t="s">
        <v>222</v>
      </c>
      <c r="H33" s="10" t="s">
        <v>119</v>
      </c>
      <c r="I33" s="10" t="s">
        <v>270</v>
      </c>
      <c r="J33" s="9">
        <v>2021</v>
      </c>
      <c r="K33" s="10" t="s">
        <v>27</v>
      </c>
      <c r="L33" s="10" t="s">
        <v>27</v>
      </c>
      <c r="M33" s="10" t="s">
        <v>27</v>
      </c>
      <c r="N33" s="10" t="s">
        <v>27</v>
      </c>
      <c r="O33" s="10" t="s">
        <v>27</v>
      </c>
      <c r="P33" s="10" t="s">
        <v>27</v>
      </c>
      <c r="Q33" s="10" t="s">
        <v>27</v>
      </c>
      <c r="R33" s="10" t="s">
        <v>27</v>
      </c>
      <c r="S33" s="10" t="s">
        <v>27</v>
      </c>
      <c r="T33" s="10" t="s">
        <v>27</v>
      </c>
      <c r="U33" s="9">
        <v>980</v>
      </c>
      <c r="V33" s="18" t="s">
        <v>330</v>
      </c>
      <c r="W33" s="10" t="s">
        <v>210</v>
      </c>
      <c r="X33" s="11">
        <v>459000</v>
      </c>
      <c r="Y33" s="10"/>
    </row>
    <row r="34" spans="1:25" ht="23.25" customHeight="1" x14ac:dyDescent="0.25">
      <c r="A34" s="9">
        <f t="shared" ref="A34:A35" si="8">A33+1</f>
        <v>28</v>
      </c>
      <c r="B34" s="10" t="s">
        <v>73</v>
      </c>
      <c r="C34" s="10" t="s">
        <v>70</v>
      </c>
      <c r="D34" s="10" t="s">
        <v>81</v>
      </c>
      <c r="E34" s="10" t="s">
        <v>172</v>
      </c>
      <c r="F34" s="2" t="s">
        <v>101</v>
      </c>
      <c r="G34" s="10" t="s">
        <v>223</v>
      </c>
      <c r="H34" s="10" t="s">
        <v>170</v>
      </c>
      <c r="I34" s="10" t="s">
        <v>270</v>
      </c>
      <c r="J34" s="9">
        <v>2021</v>
      </c>
      <c r="K34" s="10" t="s">
        <v>27</v>
      </c>
      <c r="L34" s="10">
        <v>1680</v>
      </c>
      <c r="M34" s="10" t="s">
        <v>27</v>
      </c>
      <c r="N34" s="10" t="s">
        <v>27</v>
      </c>
      <c r="O34" s="9" t="s">
        <v>162</v>
      </c>
      <c r="P34" s="9"/>
      <c r="Q34" s="10" t="s">
        <v>169</v>
      </c>
      <c r="R34" s="9">
        <v>6700</v>
      </c>
      <c r="S34" s="9">
        <v>263.77</v>
      </c>
      <c r="T34" s="10" t="s">
        <v>171</v>
      </c>
      <c r="U34" s="9">
        <v>210679</v>
      </c>
      <c r="V34" s="18" t="s">
        <v>241</v>
      </c>
      <c r="W34" s="10" t="s">
        <v>303</v>
      </c>
      <c r="X34" s="11">
        <v>7369000</v>
      </c>
      <c r="Y34" s="10"/>
    </row>
    <row r="35" spans="1:25" ht="23.25" customHeight="1" x14ac:dyDescent="0.25">
      <c r="A35" s="9">
        <f t="shared" si="8"/>
        <v>29</v>
      </c>
      <c r="B35" s="10" t="s">
        <v>43</v>
      </c>
      <c r="C35" s="10" t="s">
        <v>55</v>
      </c>
      <c r="D35" s="10" t="s">
        <v>27</v>
      </c>
      <c r="E35" s="10" t="s">
        <v>27</v>
      </c>
      <c r="F35" s="2" t="s">
        <v>167</v>
      </c>
      <c r="G35" s="10" t="s">
        <v>327</v>
      </c>
      <c r="H35" s="10" t="s">
        <v>168</v>
      </c>
      <c r="I35" s="10" t="s">
        <v>270</v>
      </c>
      <c r="J35" s="9">
        <v>2021</v>
      </c>
      <c r="K35" s="10">
        <v>97242</v>
      </c>
      <c r="L35" s="10" t="s">
        <v>27</v>
      </c>
      <c r="M35" s="9" t="s">
        <v>161</v>
      </c>
      <c r="N35" s="9" t="s">
        <v>160</v>
      </c>
      <c r="O35" s="9" t="s">
        <v>164</v>
      </c>
      <c r="P35" s="9" t="s">
        <v>166</v>
      </c>
      <c r="Q35" s="10" t="s">
        <v>165</v>
      </c>
      <c r="R35" s="9">
        <v>1690</v>
      </c>
      <c r="S35" s="9">
        <v>83</v>
      </c>
      <c r="T35" s="10" t="s">
        <v>27</v>
      </c>
      <c r="U35" s="9" t="s">
        <v>30</v>
      </c>
      <c r="V35" s="18" t="s">
        <v>261</v>
      </c>
      <c r="W35" s="29" t="s">
        <v>339</v>
      </c>
      <c r="X35" s="11">
        <v>512400</v>
      </c>
      <c r="Y35" s="10"/>
    </row>
    <row r="36" spans="1:25" ht="23.25" customHeight="1" x14ac:dyDescent="0.25">
      <c r="A36" s="9">
        <f>A35+1</f>
        <v>30</v>
      </c>
      <c r="B36" s="10" t="s">
        <v>43</v>
      </c>
      <c r="C36" s="10" t="s">
        <v>55</v>
      </c>
      <c r="D36" s="10"/>
      <c r="E36" s="10"/>
      <c r="F36" s="2" t="s">
        <v>331</v>
      </c>
      <c r="G36" s="10" t="s">
        <v>332</v>
      </c>
      <c r="H36" s="10" t="s">
        <v>336</v>
      </c>
      <c r="I36" s="10" t="s">
        <v>337</v>
      </c>
      <c r="J36" s="9">
        <v>2021</v>
      </c>
      <c r="K36" s="10">
        <v>246235</v>
      </c>
      <c r="L36" s="10"/>
      <c r="M36" s="9" t="s">
        <v>161</v>
      </c>
      <c r="N36" s="9" t="s">
        <v>160</v>
      </c>
      <c r="O36" s="9"/>
      <c r="P36" s="9" t="s">
        <v>333</v>
      </c>
      <c r="Q36" s="10"/>
      <c r="R36" s="9">
        <v>2000</v>
      </c>
      <c r="S36" s="9">
        <v>149</v>
      </c>
      <c r="T36" s="10"/>
      <c r="U36" s="9" t="s">
        <v>334</v>
      </c>
      <c r="V36" s="18" t="s">
        <v>338</v>
      </c>
      <c r="W36" s="29" t="s">
        <v>335</v>
      </c>
      <c r="X36" s="11">
        <v>2299000</v>
      </c>
      <c r="Y36" s="10" t="s">
        <v>386</v>
      </c>
    </row>
    <row r="37" spans="1:25" ht="23.25" customHeight="1" x14ac:dyDescent="0.25">
      <c r="A37" s="9">
        <f t="shared" ref="A37:A38" si="9">A36+1</f>
        <v>31</v>
      </c>
      <c r="B37" s="10" t="s">
        <v>44</v>
      </c>
      <c r="C37" s="10" t="s">
        <v>61</v>
      </c>
      <c r="D37" s="10" t="s">
        <v>65</v>
      </c>
      <c r="E37" s="10" t="s">
        <v>90</v>
      </c>
      <c r="F37" s="2" t="s">
        <v>207</v>
      </c>
      <c r="G37" s="10" t="s">
        <v>224</v>
      </c>
      <c r="H37" s="10" t="s">
        <v>147</v>
      </c>
      <c r="I37" s="10" t="s">
        <v>270</v>
      </c>
      <c r="J37" s="9">
        <v>2021</v>
      </c>
      <c r="K37" s="10" t="s">
        <v>27</v>
      </c>
      <c r="L37" s="10" t="s">
        <v>27</v>
      </c>
      <c r="M37" s="10" t="s">
        <v>27</v>
      </c>
      <c r="N37" s="10" t="s">
        <v>27</v>
      </c>
      <c r="O37" s="10" t="s">
        <v>27</v>
      </c>
      <c r="P37" s="10" t="s">
        <v>27</v>
      </c>
      <c r="Q37" s="10" t="s">
        <v>27</v>
      </c>
      <c r="R37" s="9">
        <v>7146</v>
      </c>
      <c r="S37" s="9">
        <v>355</v>
      </c>
      <c r="T37" s="10" t="s">
        <v>27</v>
      </c>
      <c r="U37" s="9" t="s">
        <v>31</v>
      </c>
      <c r="V37" s="18" t="s">
        <v>260</v>
      </c>
      <c r="W37" s="10" t="s">
        <v>320</v>
      </c>
      <c r="X37" s="11">
        <v>7844600</v>
      </c>
      <c r="Y37" s="10"/>
    </row>
    <row r="38" spans="1:25" ht="23.25" customHeight="1" x14ac:dyDescent="0.25">
      <c r="A38" s="9">
        <f t="shared" si="9"/>
        <v>32</v>
      </c>
      <c r="B38" s="10" t="s">
        <v>44</v>
      </c>
      <c r="C38" s="10" t="s">
        <v>61</v>
      </c>
      <c r="D38" s="10" t="s">
        <v>65</v>
      </c>
      <c r="E38" s="10" t="s">
        <v>90</v>
      </c>
      <c r="F38" s="2" t="s">
        <v>207</v>
      </c>
      <c r="G38" s="10" t="s">
        <v>224</v>
      </c>
      <c r="H38" s="10" t="s">
        <v>147</v>
      </c>
      <c r="I38" s="10" t="s">
        <v>270</v>
      </c>
      <c r="J38" s="9">
        <v>2021</v>
      </c>
      <c r="K38" s="10" t="s">
        <v>27</v>
      </c>
      <c r="L38" s="32">
        <v>3843</v>
      </c>
      <c r="M38" s="10" t="s">
        <v>27</v>
      </c>
      <c r="N38" s="10" t="s">
        <v>27</v>
      </c>
      <c r="O38" s="10" t="s">
        <v>27</v>
      </c>
      <c r="P38" s="10" t="s">
        <v>27</v>
      </c>
      <c r="Q38" s="10"/>
      <c r="R38" s="9">
        <v>7146</v>
      </c>
      <c r="S38" s="9">
        <v>355</v>
      </c>
      <c r="T38" s="10" t="s">
        <v>27</v>
      </c>
      <c r="U38" s="9" t="s">
        <v>32</v>
      </c>
      <c r="V38" s="18" t="s">
        <v>259</v>
      </c>
      <c r="W38" s="10" t="s">
        <v>210</v>
      </c>
      <c r="X38" s="11">
        <v>9247600</v>
      </c>
      <c r="Y38" s="10"/>
    </row>
    <row r="39" spans="1:25" ht="23.25" customHeight="1" x14ac:dyDescent="0.25">
      <c r="A39" s="9">
        <f>A38+1</f>
        <v>33</v>
      </c>
      <c r="B39" s="10" t="s">
        <v>43</v>
      </c>
      <c r="C39" s="10" t="s">
        <v>57</v>
      </c>
      <c r="D39" s="10" t="s">
        <v>58</v>
      </c>
      <c r="E39" s="10" t="s">
        <v>196</v>
      </c>
      <c r="F39" s="2" t="s">
        <v>102</v>
      </c>
      <c r="G39" s="10" t="s">
        <v>225</v>
      </c>
      <c r="H39" s="10" t="s">
        <v>27</v>
      </c>
      <c r="I39" s="10" t="s">
        <v>270</v>
      </c>
      <c r="J39" s="9">
        <v>2021</v>
      </c>
      <c r="K39" s="10">
        <v>64265</v>
      </c>
      <c r="L39" s="10" t="s">
        <v>27</v>
      </c>
      <c r="M39" s="9" t="s">
        <v>158</v>
      </c>
      <c r="N39" s="10" t="s">
        <v>27</v>
      </c>
      <c r="O39" s="10" t="s">
        <v>27</v>
      </c>
      <c r="P39" s="10" t="s">
        <v>27</v>
      </c>
      <c r="Q39" s="10" t="s">
        <v>156</v>
      </c>
      <c r="R39" s="9">
        <v>11762</v>
      </c>
      <c r="S39" s="9">
        <v>300</v>
      </c>
      <c r="T39" s="10" t="s">
        <v>157</v>
      </c>
      <c r="U39" s="9" t="s">
        <v>33</v>
      </c>
      <c r="V39" s="18" t="s">
        <v>248</v>
      </c>
      <c r="W39" s="10" t="s">
        <v>210</v>
      </c>
      <c r="X39" s="11">
        <v>3416000</v>
      </c>
      <c r="Y39" s="10"/>
    </row>
    <row r="40" spans="1:25" ht="23.25" customHeight="1" x14ac:dyDescent="0.25">
      <c r="A40" s="9">
        <f>A39+1</f>
        <v>34</v>
      </c>
      <c r="B40" s="10" t="s">
        <v>43</v>
      </c>
      <c r="C40" s="10" t="s">
        <v>57</v>
      </c>
      <c r="D40" s="10" t="s">
        <v>58</v>
      </c>
      <c r="E40" s="10" t="s">
        <v>196</v>
      </c>
      <c r="F40" s="2" t="s">
        <v>102</v>
      </c>
      <c r="G40" s="10" t="s">
        <v>225</v>
      </c>
      <c r="H40" s="10" t="s">
        <v>27</v>
      </c>
      <c r="I40" s="10" t="s">
        <v>270</v>
      </c>
      <c r="J40" s="9">
        <v>2021</v>
      </c>
      <c r="K40" s="10" t="s">
        <v>27</v>
      </c>
      <c r="L40" s="10" t="s">
        <v>27</v>
      </c>
      <c r="M40" s="9" t="s">
        <v>158</v>
      </c>
      <c r="N40" s="10" t="s">
        <v>27</v>
      </c>
      <c r="O40" s="10" t="s">
        <v>27</v>
      </c>
      <c r="P40" s="10" t="s">
        <v>27</v>
      </c>
      <c r="Q40" s="10" t="s">
        <v>156</v>
      </c>
      <c r="R40" s="9">
        <v>11762</v>
      </c>
      <c r="S40" s="9">
        <v>300</v>
      </c>
      <c r="T40" s="10" t="s">
        <v>157</v>
      </c>
      <c r="U40" s="9" t="s">
        <v>34</v>
      </c>
      <c r="V40" s="18" t="s">
        <v>258</v>
      </c>
      <c r="W40" s="10" t="s">
        <v>210</v>
      </c>
      <c r="X40" s="11">
        <v>3416000</v>
      </c>
      <c r="Y40" s="10"/>
    </row>
    <row r="41" spans="1:25" ht="23.25" customHeight="1" x14ac:dyDescent="0.25">
      <c r="A41" s="9">
        <f t="shared" ref="A41" si="10">A40+1</f>
        <v>35</v>
      </c>
      <c r="B41" s="10" t="s">
        <v>51</v>
      </c>
      <c r="C41" s="10" t="s">
        <v>53</v>
      </c>
      <c r="D41" s="10" t="s">
        <v>72</v>
      </c>
      <c r="E41" s="10" t="s">
        <v>154</v>
      </c>
      <c r="F41" s="2" t="s">
        <v>103</v>
      </c>
      <c r="G41" s="10" t="s">
        <v>321</v>
      </c>
      <c r="H41" s="10" t="s">
        <v>27</v>
      </c>
      <c r="I41" s="10" t="s">
        <v>270</v>
      </c>
      <c r="J41" s="9">
        <v>2021</v>
      </c>
      <c r="K41" s="10" t="s">
        <v>27</v>
      </c>
      <c r="L41" s="10" t="s">
        <v>27</v>
      </c>
      <c r="M41" s="10" t="s">
        <v>27</v>
      </c>
      <c r="N41" s="10" t="s">
        <v>27</v>
      </c>
      <c r="O41" s="10" t="s">
        <v>27</v>
      </c>
      <c r="P41" s="10" t="s">
        <v>27</v>
      </c>
      <c r="Q41" s="10" t="s">
        <v>27</v>
      </c>
      <c r="R41" s="10" t="s">
        <v>27</v>
      </c>
      <c r="S41" s="10" t="s">
        <v>27</v>
      </c>
      <c r="T41" s="10" t="s">
        <v>155</v>
      </c>
      <c r="U41" s="9" t="s">
        <v>35</v>
      </c>
      <c r="V41" s="18" t="s">
        <v>257</v>
      </c>
      <c r="W41" s="10" t="s">
        <v>311</v>
      </c>
      <c r="X41" s="11">
        <v>780800</v>
      </c>
      <c r="Y41" s="10"/>
    </row>
    <row r="42" spans="1:25" ht="23.25" customHeight="1" x14ac:dyDescent="0.25">
      <c r="A42" s="9">
        <f>A41+1</f>
        <v>36</v>
      </c>
      <c r="B42" s="10" t="s">
        <v>44</v>
      </c>
      <c r="C42" s="10" t="s">
        <v>61</v>
      </c>
      <c r="D42" s="10" t="s">
        <v>149</v>
      </c>
      <c r="E42" s="10" t="s">
        <v>90</v>
      </c>
      <c r="F42" s="2" t="s">
        <v>104</v>
      </c>
      <c r="G42" s="10" t="s">
        <v>226</v>
      </c>
      <c r="H42" s="10" t="s">
        <v>197</v>
      </c>
      <c r="I42" s="10" t="s">
        <v>270</v>
      </c>
      <c r="J42" s="9">
        <v>2021</v>
      </c>
      <c r="K42" s="10" t="s">
        <v>27</v>
      </c>
      <c r="L42" s="10" t="s">
        <v>27</v>
      </c>
      <c r="M42" s="10" t="s">
        <v>27</v>
      </c>
      <c r="N42" s="10" t="s">
        <v>27</v>
      </c>
      <c r="O42" s="10" t="s">
        <v>27</v>
      </c>
      <c r="P42" s="10" t="s">
        <v>27</v>
      </c>
      <c r="Q42" s="10" t="s">
        <v>150</v>
      </c>
      <c r="R42" s="9">
        <v>4750</v>
      </c>
      <c r="S42" s="9">
        <v>105</v>
      </c>
      <c r="T42" s="10" t="s">
        <v>27</v>
      </c>
      <c r="U42" s="9" t="s">
        <v>36</v>
      </c>
      <c r="V42" s="18" t="s">
        <v>256</v>
      </c>
      <c r="W42" s="10" t="s">
        <v>210</v>
      </c>
      <c r="X42" s="11">
        <v>2508000</v>
      </c>
      <c r="Y42" s="10"/>
    </row>
    <row r="43" spans="1:25" s="24" customFormat="1" ht="23.25" customHeight="1" x14ac:dyDescent="0.25">
      <c r="A43" s="9">
        <f t="shared" ref="A43:A44" si="11">A42+1</f>
        <v>37</v>
      </c>
      <c r="B43" s="20" t="s">
        <v>44</v>
      </c>
      <c r="C43" s="20" t="s">
        <v>61</v>
      </c>
      <c r="D43" s="20" t="s">
        <v>179</v>
      </c>
      <c r="E43" s="20" t="s">
        <v>90</v>
      </c>
      <c r="F43" s="21" t="s">
        <v>208</v>
      </c>
      <c r="G43" s="20" t="s">
        <v>227</v>
      </c>
      <c r="H43" s="20" t="s">
        <v>209</v>
      </c>
      <c r="I43" s="20" t="s">
        <v>270</v>
      </c>
      <c r="J43" s="19">
        <v>2022</v>
      </c>
      <c r="K43" s="20" t="s">
        <v>27</v>
      </c>
      <c r="L43" s="20">
        <v>2290.8000000000002</v>
      </c>
      <c r="M43" s="19"/>
      <c r="N43" s="19" t="s">
        <v>174</v>
      </c>
      <c r="O43" s="19" t="s">
        <v>163</v>
      </c>
      <c r="P43" s="19" t="s">
        <v>166</v>
      </c>
      <c r="Q43" s="20" t="s">
        <v>290</v>
      </c>
      <c r="R43" s="19">
        <v>10800</v>
      </c>
      <c r="S43" s="19">
        <v>380.69</v>
      </c>
      <c r="T43" s="20" t="s">
        <v>180</v>
      </c>
      <c r="U43" s="19" t="s">
        <v>37</v>
      </c>
      <c r="V43" s="22" t="s">
        <v>255</v>
      </c>
      <c r="W43" s="20" t="s">
        <v>210</v>
      </c>
      <c r="X43" s="23">
        <v>7539600</v>
      </c>
      <c r="Y43" s="20"/>
    </row>
    <row r="44" spans="1:25" ht="23.25" customHeight="1" x14ac:dyDescent="0.25">
      <c r="A44" s="9">
        <f t="shared" si="11"/>
        <v>38</v>
      </c>
      <c r="B44" s="20" t="s">
        <v>73</v>
      </c>
      <c r="C44" s="20" t="s">
        <v>48</v>
      </c>
      <c r="D44" s="20" t="s">
        <v>82</v>
      </c>
      <c r="E44" s="20" t="s">
        <v>198</v>
      </c>
      <c r="F44" s="21" t="s">
        <v>107</v>
      </c>
      <c r="G44" s="20" t="s">
        <v>266</v>
      </c>
      <c r="H44" s="10" t="s">
        <v>120</v>
      </c>
      <c r="I44" s="20" t="s">
        <v>270</v>
      </c>
      <c r="J44" s="19">
        <v>2022</v>
      </c>
      <c r="K44" s="10" t="s">
        <v>27</v>
      </c>
      <c r="L44" s="10" t="s">
        <v>27</v>
      </c>
      <c r="M44" s="10" t="s">
        <v>27</v>
      </c>
      <c r="N44" s="10" t="s">
        <v>27</v>
      </c>
      <c r="O44" s="10" t="s">
        <v>27</v>
      </c>
      <c r="P44" s="10" t="s">
        <v>27</v>
      </c>
      <c r="Q44" s="10" t="s">
        <v>27</v>
      </c>
      <c r="R44" s="10" t="s">
        <v>27</v>
      </c>
      <c r="S44" s="10" t="s">
        <v>27</v>
      </c>
      <c r="T44" s="10" t="s">
        <v>27</v>
      </c>
      <c r="U44" s="19">
        <v>87</v>
      </c>
      <c r="V44" s="22" t="s">
        <v>254</v>
      </c>
      <c r="W44" s="20" t="s">
        <v>210</v>
      </c>
      <c r="X44" s="23">
        <v>2135000</v>
      </c>
      <c r="Y44" s="10"/>
    </row>
    <row r="45" spans="1:25" ht="26.25" customHeight="1" x14ac:dyDescent="0.25">
      <c r="A45" s="9">
        <f>A44+1</f>
        <v>39</v>
      </c>
      <c r="B45" s="10" t="s">
        <v>73</v>
      </c>
      <c r="C45" s="10" t="s">
        <v>69</v>
      </c>
      <c r="D45" s="10" t="s">
        <v>83</v>
      </c>
      <c r="E45" s="10" t="s">
        <v>175</v>
      </c>
      <c r="F45" s="2" t="s">
        <v>108</v>
      </c>
      <c r="G45" s="10" t="s">
        <v>228</v>
      </c>
      <c r="H45" s="10" t="s">
        <v>119</v>
      </c>
      <c r="I45" s="10" t="s">
        <v>270</v>
      </c>
      <c r="J45" s="9">
        <v>2022</v>
      </c>
      <c r="K45" s="10" t="s">
        <v>27</v>
      </c>
      <c r="L45" s="10" t="s">
        <v>27</v>
      </c>
      <c r="M45" s="10" t="s">
        <v>27</v>
      </c>
      <c r="N45" s="10" t="s">
        <v>27</v>
      </c>
      <c r="O45" s="10" t="s">
        <v>27</v>
      </c>
      <c r="P45" s="10" t="s">
        <v>27</v>
      </c>
      <c r="Q45" s="10" t="s">
        <v>27</v>
      </c>
      <c r="R45" s="10" t="s">
        <v>27</v>
      </c>
      <c r="S45" s="10" t="s">
        <v>27</v>
      </c>
      <c r="T45" s="10" t="s">
        <v>27</v>
      </c>
      <c r="U45" s="9">
        <v>928</v>
      </c>
      <c r="V45" s="18" t="s">
        <v>253</v>
      </c>
      <c r="W45" s="10" t="s">
        <v>210</v>
      </c>
      <c r="X45" s="11">
        <v>744200</v>
      </c>
      <c r="Y45" s="10"/>
    </row>
    <row r="46" spans="1:25" ht="23.25" customHeight="1" x14ac:dyDescent="0.25">
      <c r="A46" s="9">
        <f t="shared" ref="A46:A47" si="12">A45+1</f>
        <v>40</v>
      </c>
      <c r="B46" s="10" t="s">
        <v>73</v>
      </c>
      <c r="C46" s="10" t="s">
        <v>69</v>
      </c>
      <c r="D46" s="10" t="s">
        <v>80</v>
      </c>
      <c r="E46" s="10" t="s">
        <v>175</v>
      </c>
      <c r="F46" s="2" t="s">
        <v>109</v>
      </c>
      <c r="G46" s="10" t="s">
        <v>229</v>
      </c>
      <c r="H46" s="10" t="s">
        <v>119</v>
      </c>
      <c r="I46" s="10" t="s">
        <v>270</v>
      </c>
      <c r="J46" s="9">
        <v>2022</v>
      </c>
      <c r="K46" s="10" t="s">
        <v>27</v>
      </c>
      <c r="L46" s="10" t="s">
        <v>27</v>
      </c>
      <c r="M46" s="10" t="s">
        <v>27</v>
      </c>
      <c r="N46" s="10" t="s">
        <v>27</v>
      </c>
      <c r="O46" s="10" t="s">
        <v>27</v>
      </c>
      <c r="P46" s="10" t="s">
        <v>27</v>
      </c>
      <c r="Q46" s="10" t="s">
        <v>27</v>
      </c>
      <c r="R46" s="10" t="s">
        <v>27</v>
      </c>
      <c r="S46" s="10" t="s">
        <v>27</v>
      </c>
      <c r="T46" s="10" t="s">
        <v>27</v>
      </c>
      <c r="U46" s="9">
        <v>1073</v>
      </c>
      <c r="V46" s="18" t="s">
        <v>252</v>
      </c>
      <c r="W46" s="10" t="s">
        <v>210</v>
      </c>
      <c r="X46" s="11">
        <v>1037000</v>
      </c>
      <c r="Y46" s="10"/>
    </row>
    <row r="47" spans="1:25" ht="23.25" customHeight="1" x14ac:dyDescent="0.25">
      <c r="A47" s="9">
        <f t="shared" si="12"/>
        <v>41</v>
      </c>
      <c r="B47" s="10" t="s">
        <v>73</v>
      </c>
      <c r="C47" s="10" t="s">
        <v>69</v>
      </c>
      <c r="D47" s="10" t="s">
        <v>84</v>
      </c>
      <c r="E47" s="10" t="s">
        <v>27</v>
      </c>
      <c r="F47" s="2" t="s">
        <v>110</v>
      </c>
      <c r="G47" s="10" t="s">
        <v>230</v>
      </c>
      <c r="H47" s="10" t="s">
        <v>121</v>
      </c>
      <c r="I47" s="10" t="s">
        <v>270</v>
      </c>
      <c r="J47" s="9">
        <v>2022</v>
      </c>
      <c r="K47" s="10" t="s">
        <v>27</v>
      </c>
      <c r="L47" s="10" t="s">
        <v>27</v>
      </c>
      <c r="M47" s="10" t="s">
        <v>27</v>
      </c>
      <c r="N47" s="10" t="s">
        <v>27</v>
      </c>
      <c r="O47" s="10" t="s">
        <v>27</v>
      </c>
      <c r="P47" s="10" t="s">
        <v>27</v>
      </c>
      <c r="Q47" s="10" t="s">
        <v>27</v>
      </c>
      <c r="R47" s="10" t="s">
        <v>27</v>
      </c>
      <c r="S47" s="10" t="s">
        <v>27</v>
      </c>
      <c r="T47" s="10" t="s">
        <v>27</v>
      </c>
      <c r="U47" s="9">
        <v>11</v>
      </c>
      <c r="V47" s="18" t="s">
        <v>251</v>
      </c>
      <c r="W47" s="10" t="s">
        <v>210</v>
      </c>
      <c r="X47" s="11">
        <v>1049200</v>
      </c>
      <c r="Y47" s="10"/>
    </row>
    <row r="48" spans="1:25" ht="23.25" customHeight="1" x14ac:dyDescent="0.25">
      <c r="A48" s="9">
        <f>A47+1</f>
        <v>42</v>
      </c>
      <c r="B48" s="10" t="s">
        <v>44</v>
      </c>
      <c r="C48" s="10" t="s">
        <v>61</v>
      </c>
      <c r="D48" s="10" t="s">
        <v>204</v>
      </c>
      <c r="E48" s="10"/>
      <c r="F48" s="2" t="s">
        <v>111</v>
      </c>
      <c r="G48" s="10" t="s">
        <v>231</v>
      </c>
      <c r="H48" s="10" t="s">
        <v>122</v>
      </c>
      <c r="I48" s="10" t="s">
        <v>270</v>
      </c>
      <c r="J48" s="9">
        <v>2022</v>
      </c>
      <c r="K48" s="10" t="s">
        <v>27</v>
      </c>
      <c r="L48" s="10" t="s">
        <v>27</v>
      </c>
      <c r="M48" s="10" t="s">
        <v>27</v>
      </c>
      <c r="N48" s="10" t="s">
        <v>27</v>
      </c>
      <c r="O48" s="10" t="s">
        <v>27</v>
      </c>
      <c r="P48" s="10" t="s">
        <v>27</v>
      </c>
      <c r="Q48" s="10" t="s">
        <v>27</v>
      </c>
      <c r="R48" s="10" t="s">
        <v>27</v>
      </c>
      <c r="S48" s="10" t="s">
        <v>27</v>
      </c>
      <c r="T48" s="10" t="s">
        <v>177</v>
      </c>
      <c r="U48" s="9">
        <v>238</v>
      </c>
      <c r="V48" s="18" t="s">
        <v>250</v>
      </c>
      <c r="W48" s="10" t="s">
        <v>210</v>
      </c>
      <c r="X48" s="11">
        <v>927200</v>
      </c>
      <c r="Y48" s="10"/>
    </row>
    <row r="49" spans="1:25" ht="23.25" customHeight="1" x14ac:dyDescent="0.25">
      <c r="A49" s="9">
        <f t="shared" ref="A49:A50" si="13">A48+1</f>
        <v>43</v>
      </c>
      <c r="B49" s="10" t="s">
        <v>44</v>
      </c>
      <c r="C49" s="10" t="s">
        <v>61</v>
      </c>
      <c r="D49" s="10" t="s">
        <v>204</v>
      </c>
      <c r="E49" s="10"/>
      <c r="F49" s="2" t="s">
        <v>111</v>
      </c>
      <c r="G49" s="10" t="s">
        <v>231</v>
      </c>
      <c r="H49" s="10" t="s">
        <v>122</v>
      </c>
      <c r="I49" s="10" t="s">
        <v>270</v>
      </c>
      <c r="J49" s="9">
        <v>2022</v>
      </c>
      <c r="K49" s="10" t="s">
        <v>27</v>
      </c>
      <c r="L49" s="10" t="s">
        <v>27</v>
      </c>
      <c r="M49" s="10" t="s">
        <v>27</v>
      </c>
      <c r="N49" s="10" t="s">
        <v>27</v>
      </c>
      <c r="O49" s="10" t="s">
        <v>27</v>
      </c>
      <c r="P49" s="10" t="s">
        <v>27</v>
      </c>
      <c r="Q49" s="10" t="s">
        <v>27</v>
      </c>
      <c r="R49" s="10" t="s">
        <v>27</v>
      </c>
      <c r="S49" s="10" t="s">
        <v>27</v>
      </c>
      <c r="T49" s="10" t="s">
        <v>177</v>
      </c>
      <c r="U49" s="9">
        <v>240</v>
      </c>
      <c r="V49" s="18" t="s">
        <v>249</v>
      </c>
      <c r="W49" s="10" t="s">
        <v>325</v>
      </c>
      <c r="X49" s="11">
        <v>817400</v>
      </c>
      <c r="Y49" s="10"/>
    </row>
    <row r="50" spans="1:25" s="24" customFormat="1" ht="23.25" customHeight="1" x14ac:dyDescent="0.25">
      <c r="A50" s="9">
        <f t="shared" si="13"/>
        <v>44</v>
      </c>
      <c r="B50" s="20" t="s">
        <v>73</v>
      </c>
      <c r="C50" s="20" t="s">
        <v>48</v>
      </c>
      <c r="D50" s="20" t="s">
        <v>77</v>
      </c>
      <c r="E50" s="20" t="s">
        <v>27</v>
      </c>
      <c r="F50" s="21" t="s">
        <v>112</v>
      </c>
      <c r="G50" s="20" t="s">
        <v>232</v>
      </c>
      <c r="H50" s="10" t="s">
        <v>117</v>
      </c>
      <c r="I50" s="20" t="s">
        <v>270</v>
      </c>
      <c r="J50" s="19">
        <v>2022</v>
      </c>
      <c r="K50" s="10" t="s">
        <v>27</v>
      </c>
      <c r="L50" s="10" t="s">
        <v>27</v>
      </c>
      <c r="M50" s="10" t="s">
        <v>27</v>
      </c>
      <c r="N50" s="10" t="s">
        <v>27</v>
      </c>
      <c r="O50" s="10" t="s">
        <v>27</v>
      </c>
      <c r="P50" s="10" t="s">
        <v>27</v>
      </c>
      <c r="Q50" s="10" t="s">
        <v>27</v>
      </c>
      <c r="R50" s="10" t="s">
        <v>27</v>
      </c>
      <c r="S50" s="10" t="s">
        <v>27</v>
      </c>
      <c r="T50" s="10" t="s">
        <v>178</v>
      </c>
      <c r="U50" s="19" t="s">
        <v>38</v>
      </c>
      <c r="V50" s="22" t="s">
        <v>369</v>
      </c>
      <c r="W50" s="20" t="s">
        <v>210</v>
      </c>
      <c r="X50" s="23">
        <v>317200</v>
      </c>
      <c r="Y50" s="20"/>
    </row>
    <row r="51" spans="1:25" ht="23.25" customHeight="1" x14ac:dyDescent="0.25">
      <c r="A51" s="9">
        <f>A50+1</f>
        <v>45</v>
      </c>
      <c r="B51" s="10" t="s">
        <v>73</v>
      </c>
      <c r="C51" s="10" t="s">
        <v>69</v>
      </c>
      <c r="D51" s="10" t="s">
        <v>85</v>
      </c>
      <c r="E51" s="10" t="s">
        <v>27</v>
      </c>
      <c r="F51" s="2" t="s">
        <v>113</v>
      </c>
      <c r="G51" s="10" t="s">
        <v>233</v>
      </c>
      <c r="H51" s="10" t="s">
        <v>123</v>
      </c>
      <c r="I51" s="10" t="s">
        <v>270</v>
      </c>
      <c r="J51" s="9">
        <v>2022</v>
      </c>
      <c r="K51" s="10" t="s">
        <v>27</v>
      </c>
      <c r="L51" s="10" t="s">
        <v>27</v>
      </c>
      <c r="M51" s="10" t="s">
        <v>27</v>
      </c>
      <c r="N51" s="10" t="s">
        <v>27</v>
      </c>
      <c r="O51" s="10" t="s">
        <v>27</v>
      </c>
      <c r="P51" s="10" t="s">
        <v>27</v>
      </c>
      <c r="Q51" s="10" t="s">
        <v>27</v>
      </c>
      <c r="R51" s="10" t="s">
        <v>27</v>
      </c>
      <c r="S51" s="10" t="s">
        <v>27</v>
      </c>
      <c r="T51" s="10" t="s">
        <v>27</v>
      </c>
      <c r="U51" s="9">
        <v>8545</v>
      </c>
      <c r="V51" s="18" t="s">
        <v>287</v>
      </c>
      <c r="W51" s="10" t="s">
        <v>210</v>
      </c>
      <c r="X51" s="11">
        <v>1195600</v>
      </c>
      <c r="Y51" s="10"/>
    </row>
    <row r="52" spans="1:25" s="24" customFormat="1" ht="23.25" customHeight="1" x14ac:dyDescent="0.25">
      <c r="A52" s="9">
        <f t="shared" ref="A52:A53" si="14">A51+1</f>
        <v>46</v>
      </c>
      <c r="B52" s="20" t="s">
        <v>73</v>
      </c>
      <c r="C52" s="20" t="s">
        <v>69</v>
      </c>
      <c r="D52" s="20" t="s">
        <v>86</v>
      </c>
      <c r="E52" s="20" t="s">
        <v>175</v>
      </c>
      <c r="F52" s="21" t="s">
        <v>114</v>
      </c>
      <c r="G52" s="20" t="s">
        <v>234</v>
      </c>
      <c r="H52" s="10" t="s">
        <v>117</v>
      </c>
      <c r="I52" s="20" t="s">
        <v>270</v>
      </c>
      <c r="J52" s="19">
        <v>2022</v>
      </c>
      <c r="K52" s="10" t="s">
        <v>27</v>
      </c>
      <c r="L52" s="10" t="s">
        <v>27</v>
      </c>
      <c r="M52" s="10" t="s">
        <v>27</v>
      </c>
      <c r="N52" s="10" t="s">
        <v>27</v>
      </c>
      <c r="O52" s="10" t="s">
        <v>27</v>
      </c>
      <c r="P52" s="10" t="s">
        <v>27</v>
      </c>
      <c r="Q52" s="10" t="s">
        <v>27</v>
      </c>
      <c r="R52" s="10" t="s">
        <v>27</v>
      </c>
      <c r="S52" s="10" t="s">
        <v>27</v>
      </c>
      <c r="T52" s="10" t="s">
        <v>176</v>
      </c>
      <c r="U52" s="19" t="s">
        <v>39</v>
      </c>
      <c r="V52" s="22" t="s">
        <v>264</v>
      </c>
      <c r="W52" s="20" t="s">
        <v>210</v>
      </c>
      <c r="X52" s="23">
        <v>317200</v>
      </c>
      <c r="Y52" s="20"/>
    </row>
    <row r="53" spans="1:25" s="24" customFormat="1" ht="23.25" customHeight="1" x14ac:dyDescent="0.25">
      <c r="A53" s="9">
        <f t="shared" si="14"/>
        <v>47</v>
      </c>
      <c r="B53" s="20" t="s">
        <v>73</v>
      </c>
      <c r="C53" s="20" t="s">
        <v>69</v>
      </c>
      <c r="D53" s="20" t="s">
        <v>86</v>
      </c>
      <c r="E53" s="20" t="s">
        <v>175</v>
      </c>
      <c r="F53" s="21" t="s">
        <v>114</v>
      </c>
      <c r="G53" s="20" t="s">
        <v>234</v>
      </c>
      <c r="H53" s="10" t="s">
        <v>117</v>
      </c>
      <c r="I53" s="20" t="s">
        <v>270</v>
      </c>
      <c r="J53" s="19">
        <v>2022</v>
      </c>
      <c r="K53" s="10" t="s">
        <v>27</v>
      </c>
      <c r="L53" s="10" t="s">
        <v>27</v>
      </c>
      <c r="M53" s="10" t="s">
        <v>27</v>
      </c>
      <c r="N53" s="10" t="s">
        <v>27</v>
      </c>
      <c r="O53" s="10" t="s">
        <v>27</v>
      </c>
      <c r="P53" s="10" t="s">
        <v>27</v>
      </c>
      <c r="Q53" s="10" t="s">
        <v>27</v>
      </c>
      <c r="R53" s="10" t="s">
        <v>27</v>
      </c>
      <c r="S53" s="10" t="s">
        <v>27</v>
      </c>
      <c r="T53" s="10" t="s">
        <v>176</v>
      </c>
      <c r="U53" s="19" t="s">
        <v>40</v>
      </c>
      <c r="V53" s="22" t="s">
        <v>264</v>
      </c>
      <c r="W53" s="20" t="s">
        <v>210</v>
      </c>
      <c r="X53" s="23">
        <v>317200</v>
      </c>
      <c r="Y53" s="20"/>
    </row>
    <row r="54" spans="1:25" ht="23.25" customHeight="1" x14ac:dyDescent="0.25">
      <c r="A54" s="9">
        <f>A53+1</f>
        <v>48</v>
      </c>
      <c r="B54" s="10" t="s">
        <v>73</v>
      </c>
      <c r="C54" s="10" t="s">
        <v>69</v>
      </c>
      <c r="D54" s="10" t="s">
        <v>87</v>
      </c>
      <c r="E54" s="10" t="s">
        <v>27</v>
      </c>
      <c r="F54" s="2" t="s">
        <v>115</v>
      </c>
      <c r="G54" s="10" t="s">
        <v>235</v>
      </c>
      <c r="H54" s="10" t="s">
        <v>27</v>
      </c>
      <c r="I54" s="10" t="s">
        <v>270</v>
      </c>
      <c r="J54" s="9">
        <v>2022</v>
      </c>
      <c r="K54" s="10" t="s">
        <v>27</v>
      </c>
      <c r="L54" s="10" t="s">
        <v>27</v>
      </c>
      <c r="M54" s="10" t="s">
        <v>27</v>
      </c>
      <c r="N54" s="10" t="s">
        <v>27</v>
      </c>
      <c r="O54" s="10" t="s">
        <v>27</v>
      </c>
      <c r="P54" s="10" t="s">
        <v>27</v>
      </c>
      <c r="Q54" s="10" t="s">
        <v>27</v>
      </c>
      <c r="R54" s="10" t="s">
        <v>27</v>
      </c>
      <c r="S54" s="10" t="s">
        <v>27</v>
      </c>
      <c r="T54" s="10" t="s">
        <v>27</v>
      </c>
      <c r="U54" s="9">
        <v>1259</v>
      </c>
      <c r="V54" s="18" t="s">
        <v>350</v>
      </c>
      <c r="W54" s="10" t="s">
        <v>210</v>
      </c>
      <c r="X54" s="11">
        <v>2574200</v>
      </c>
      <c r="Y54" s="10"/>
    </row>
    <row r="55" spans="1:25" ht="23.25" customHeight="1" x14ac:dyDescent="0.25">
      <c r="A55" s="9">
        <f t="shared" ref="A55:A56" si="15">A54+1</f>
        <v>49</v>
      </c>
      <c r="B55" s="10" t="s">
        <v>73</v>
      </c>
      <c r="C55" s="10" t="s">
        <v>69</v>
      </c>
      <c r="D55" s="10" t="s">
        <v>87</v>
      </c>
      <c r="E55" s="10" t="s">
        <v>27</v>
      </c>
      <c r="F55" s="2" t="s">
        <v>115</v>
      </c>
      <c r="G55" s="10" t="s">
        <v>235</v>
      </c>
      <c r="H55" s="10" t="s">
        <v>27</v>
      </c>
      <c r="I55" s="10" t="s">
        <v>270</v>
      </c>
      <c r="J55" s="9">
        <v>2022</v>
      </c>
      <c r="K55" s="10" t="s">
        <v>27</v>
      </c>
      <c r="L55" s="10" t="s">
        <v>27</v>
      </c>
      <c r="M55" s="10" t="s">
        <v>27</v>
      </c>
      <c r="N55" s="10" t="s">
        <v>27</v>
      </c>
      <c r="O55" s="10" t="s">
        <v>27</v>
      </c>
      <c r="P55" s="10" t="s">
        <v>27</v>
      </c>
      <c r="Q55" s="10" t="s">
        <v>27</v>
      </c>
      <c r="R55" s="10" t="s">
        <v>27</v>
      </c>
      <c r="S55" s="10" t="s">
        <v>27</v>
      </c>
      <c r="T55" s="10" t="s">
        <v>27</v>
      </c>
      <c r="U55" s="9">
        <v>1260</v>
      </c>
      <c r="V55" s="18" t="s">
        <v>263</v>
      </c>
      <c r="W55" s="10" t="s">
        <v>210</v>
      </c>
      <c r="X55" s="11">
        <v>2574200</v>
      </c>
      <c r="Y55" s="10"/>
    </row>
    <row r="56" spans="1:25" ht="23.25" customHeight="1" x14ac:dyDescent="0.25">
      <c r="A56" s="9">
        <f t="shared" si="15"/>
        <v>50</v>
      </c>
      <c r="B56" s="10" t="s">
        <v>44</v>
      </c>
      <c r="C56" s="10" t="s">
        <v>61</v>
      </c>
      <c r="D56" s="10" t="s">
        <v>66</v>
      </c>
      <c r="E56" s="10" t="s">
        <v>68</v>
      </c>
      <c r="F56" s="2" t="s">
        <v>116</v>
      </c>
      <c r="G56" s="10" t="s">
        <v>302</v>
      </c>
      <c r="H56" s="10" t="s">
        <v>27</v>
      </c>
      <c r="I56" s="10" t="s">
        <v>270</v>
      </c>
      <c r="J56" s="9">
        <v>2023</v>
      </c>
      <c r="K56" s="10">
        <v>2095</v>
      </c>
      <c r="L56" s="10" t="s">
        <v>27</v>
      </c>
      <c r="M56" s="10" t="s">
        <v>27</v>
      </c>
      <c r="N56" s="9" t="s">
        <v>174</v>
      </c>
      <c r="O56" s="9" t="s">
        <v>187</v>
      </c>
      <c r="P56" s="9"/>
      <c r="Q56" s="10" t="s">
        <v>188</v>
      </c>
      <c r="R56" s="9">
        <v>4750</v>
      </c>
      <c r="S56" s="9">
        <v>110.13</v>
      </c>
      <c r="T56" s="10" t="s">
        <v>189</v>
      </c>
      <c r="U56" s="9" t="s">
        <v>41</v>
      </c>
      <c r="V56" s="18" t="s">
        <v>262</v>
      </c>
      <c r="W56" s="10" t="s">
        <v>323</v>
      </c>
      <c r="X56" s="11">
        <v>5319200</v>
      </c>
      <c r="Y56" s="10"/>
    </row>
    <row r="57" spans="1:25" s="24" customFormat="1" ht="23.25" customHeight="1" x14ac:dyDescent="0.25">
      <c r="A57" s="9">
        <f>A56+1</f>
        <v>51</v>
      </c>
      <c r="B57" s="20" t="s">
        <v>43</v>
      </c>
      <c r="C57" s="20" t="s">
        <v>56</v>
      </c>
      <c r="D57" s="20" t="s">
        <v>184</v>
      </c>
      <c r="E57" s="20" t="s">
        <v>27</v>
      </c>
      <c r="F57" s="21" t="s">
        <v>183</v>
      </c>
      <c r="G57" s="20" t="s">
        <v>236</v>
      </c>
      <c r="H57" s="10" t="s">
        <v>186</v>
      </c>
      <c r="I57" s="20" t="s">
        <v>270</v>
      </c>
      <c r="J57" s="19">
        <v>2022</v>
      </c>
      <c r="K57" s="10">
        <v>171000</v>
      </c>
      <c r="L57" s="10" t="s">
        <v>27</v>
      </c>
      <c r="M57" s="9" t="s">
        <v>161</v>
      </c>
      <c r="N57" s="9" t="s">
        <v>160</v>
      </c>
      <c r="O57" s="9" t="s">
        <v>181</v>
      </c>
      <c r="P57" s="9" t="s">
        <v>166</v>
      </c>
      <c r="Q57" s="10" t="s">
        <v>182</v>
      </c>
      <c r="R57" s="9">
        <v>2693</v>
      </c>
      <c r="S57" s="9">
        <v>112.17</v>
      </c>
      <c r="T57" s="10" t="s">
        <v>185</v>
      </c>
      <c r="U57" s="19" t="s">
        <v>42</v>
      </c>
      <c r="V57" s="22" t="s">
        <v>265</v>
      </c>
      <c r="W57" s="20" t="s">
        <v>289</v>
      </c>
      <c r="X57" s="23">
        <v>500200</v>
      </c>
      <c r="Y57" s="20" t="s">
        <v>386</v>
      </c>
    </row>
    <row r="58" spans="1:25" s="24" customFormat="1" ht="23.25" customHeight="1" x14ac:dyDescent="0.25">
      <c r="A58" s="9">
        <f t="shared" ref="A58:A59" si="16">A57+1</f>
        <v>52</v>
      </c>
      <c r="B58" s="10" t="s">
        <v>44</v>
      </c>
      <c r="C58" s="20" t="s">
        <v>48</v>
      </c>
      <c r="D58" s="20" t="s">
        <v>294</v>
      </c>
      <c r="E58" s="20"/>
      <c r="F58" s="21" t="s">
        <v>298</v>
      </c>
      <c r="G58" s="21" t="s">
        <v>298</v>
      </c>
      <c r="H58" s="10" t="s">
        <v>318</v>
      </c>
      <c r="I58" s="20" t="s">
        <v>269</v>
      </c>
      <c r="J58" s="19">
        <v>2018</v>
      </c>
      <c r="K58" s="10" t="s">
        <v>27</v>
      </c>
      <c r="L58" s="10" t="s">
        <v>27</v>
      </c>
      <c r="M58" s="10" t="s">
        <v>27</v>
      </c>
      <c r="N58" s="9" t="s">
        <v>174</v>
      </c>
      <c r="O58" s="9" t="s">
        <v>295</v>
      </c>
      <c r="P58" s="9" t="s">
        <v>27</v>
      </c>
      <c r="Q58" s="10"/>
      <c r="R58" s="9"/>
      <c r="S58" s="9">
        <v>300</v>
      </c>
      <c r="T58" s="10"/>
      <c r="U58" s="19" t="s">
        <v>299</v>
      </c>
      <c r="V58" s="22" t="s">
        <v>301</v>
      </c>
      <c r="W58" s="20" t="s">
        <v>308</v>
      </c>
      <c r="X58" s="23">
        <v>2529000</v>
      </c>
      <c r="Y58" s="20"/>
    </row>
    <row r="59" spans="1:25" s="24" customFormat="1" ht="23.25" customHeight="1" x14ac:dyDescent="0.25">
      <c r="A59" s="9">
        <f t="shared" si="16"/>
        <v>53</v>
      </c>
      <c r="B59" s="10" t="s">
        <v>44</v>
      </c>
      <c r="C59" s="20" t="s">
        <v>277</v>
      </c>
      <c r="D59" s="20" t="s">
        <v>278</v>
      </c>
      <c r="E59" s="20"/>
      <c r="F59" s="21" t="s">
        <v>279</v>
      </c>
      <c r="G59" s="20" t="s">
        <v>280</v>
      </c>
      <c r="H59" s="10" t="s">
        <v>281</v>
      </c>
      <c r="I59" s="20" t="s">
        <v>269</v>
      </c>
      <c r="J59" s="19">
        <v>2021</v>
      </c>
      <c r="K59" s="10" t="s">
        <v>27</v>
      </c>
      <c r="L59" s="10" t="s">
        <v>27</v>
      </c>
      <c r="M59" s="10" t="s">
        <v>27</v>
      </c>
      <c r="N59" s="9" t="s">
        <v>174</v>
      </c>
      <c r="O59" s="9" t="s">
        <v>173</v>
      </c>
      <c r="P59" s="9" t="s">
        <v>166</v>
      </c>
      <c r="Q59" s="10"/>
      <c r="R59" s="9"/>
      <c r="S59" s="9"/>
      <c r="T59" s="10"/>
      <c r="U59" s="19" t="s">
        <v>267</v>
      </c>
      <c r="V59" s="22" t="s">
        <v>268</v>
      </c>
      <c r="W59" s="20" t="s">
        <v>27</v>
      </c>
      <c r="X59" s="23">
        <v>6119000</v>
      </c>
      <c r="Y59" s="20"/>
    </row>
    <row r="60" spans="1:25" s="24" customFormat="1" ht="23.25" customHeight="1" x14ac:dyDescent="0.25">
      <c r="A60" s="9">
        <f>A59+1</f>
        <v>54</v>
      </c>
      <c r="B60" s="10" t="s">
        <v>44</v>
      </c>
      <c r="C60" s="20" t="s">
        <v>277</v>
      </c>
      <c r="D60" s="20" t="s">
        <v>278</v>
      </c>
      <c r="E60" s="20"/>
      <c r="F60" s="21" t="s">
        <v>279</v>
      </c>
      <c r="G60" s="20" t="s">
        <v>288</v>
      </c>
      <c r="H60" s="10" t="s">
        <v>281</v>
      </c>
      <c r="I60" s="20" t="s">
        <v>269</v>
      </c>
      <c r="J60" s="19">
        <v>2021</v>
      </c>
      <c r="K60" s="10" t="s">
        <v>27</v>
      </c>
      <c r="L60" s="10" t="s">
        <v>27</v>
      </c>
      <c r="M60" s="10" t="s">
        <v>27</v>
      </c>
      <c r="N60" s="9" t="s">
        <v>174</v>
      </c>
      <c r="O60" s="9" t="s">
        <v>173</v>
      </c>
      <c r="P60" s="9" t="s">
        <v>166</v>
      </c>
      <c r="Q60" s="10"/>
      <c r="R60" s="9"/>
      <c r="S60" s="9"/>
      <c r="T60" s="10"/>
      <c r="U60" s="19" t="s">
        <v>282</v>
      </c>
      <c r="V60" s="22" t="s">
        <v>285</v>
      </c>
      <c r="W60" s="20" t="s">
        <v>27</v>
      </c>
      <c r="X60" s="23">
        <v>10079000</v>
      </c>
      <c r="Y60" s="20"/>
    </row>
    <row r="61" spans="1:25" s="24" customFormat="1" ht="23.25" customHeight="1" x14ac:dyDescent="0.25">
      <c r="A61" s="9">
        <f t="shared" ref="A61:A62" si="17">A60+1</f>
        <v>55</v>
      </c>
      <c r="B61" s="10" t="s">
        <v>44</v>
      </c>
      <c r="C61" s="20" t="s">
        <v>48</v>
      </c>
      <c r="D61" s="20" t="s">
        <v>340</v>
      </c>
      <c r="E61" s="20"/>
      <c r="F61" s="21" t="s">
        <v>343</v>
      </c>
      <c r="G61" s="20" t="s">
        <v>344</v>
      </c>
      <c r="H61" s="10" t="s">
        <v>345</v>
      </c>
      <c r="I61" s="20" t="s">
        <v>269</v>
      </c>
      <c r="J61" s="19">
        <v>2020</v>
      </c>
      <c r="K61" s="10"/>
      <c r="L61" s="10"/>
      <c r="M61" s="10"/>
      <c r="N61" s="9"/>
      <c r="O61" s="9"/>
      <c r="P61" s="9"/>
      <c r="Q61" s="10"/>
      <c r="R61" s="9"/>
      <c r="S61" s="9"/>
      <c r="T61" s="10"/>
      <c r="U61" s="19" t="s">
        <v>341</v>
      </c>
      <c r="V61" s="22" t="s">
        <v>348</v>
      </c>
      <c r="W61" s="20" t="s">
        <v>210</v>
      </c>
      <c r="X61" s="23">
        <v>592900</v>
      </c>
      <c r="Y61" s="20"/>
    </row>
    <row r="62" spans="1:25" s="24" customFormat="1" ht="23.25" customHeight="1" x14ac:dyDescent="0.25">
      <c r="A62" s="9">
        <f t="shared" si="17"/>
        <v>56</v>
      </c>
      <c r="B62" s="10" t="s">
        <v>44</v>
      </c>
      <c r="C62" s="20" t="s">
        <v>48</v>
      </c>
      <c r="D62" s="20" t="s">
        <v>340</v>
      </c>
      <c r="E62" s="20"/>
      <c r="F62" s="21" t="s">
        <v>343</v>
      </c>
      <c r="G62" s="20" t="s">
        <v>344</v>
      </c>
      <c r="H62" s="10" t="s">
        <v>345</v>
      </c>
      <c r="I62" s="20" t="s">
        <v>269</v>
      </c>
      <c r="J62" s="19">
        <v>2020</v>
      </c>
      <c r="K62" s="10"/>
      <c r="L62" s="10"/>
      <c r="M62" s="10"/>
      <c r="N62" s="9"/>
      <c r="O62" s="9"/>
      <c r="P62" s="9"/>
      <c r="Q62" s="10"/>
      <c r="R62" s="9"/>
      <c r="S62" s="9"/>
      <c r="T62" s="10"/>
      <c r="U62" s="19" t="s">
        <v>342</v>
      </c>
      <c r="V62" s="22" t="s">
        <v>348</v>
      </c>
      <c r="W62" s="20" t="s">
        <v>210</v>
      </c>
      <c r="X62" s="23">
        <v>592900</v>
      </c>
      <c r="Y62" s="20"/>
    </row>
    <row r="63" spans="1:25" s="24" customFormat="1" ht="23.25" customHeight="1" x14ac:dyDescent="0.25">
      <c r="A63" s="9">
        <f>A62+1</f>
        <v>57</v>
      </c>
      <c r="B63" s="10" t="s">
        <v>44</v>
      </c>
      <c r="C63" s="20" t="s">
        <v>277</v>
      </c>
      <c r="D63" s="20" t="s">
        <v>278</v>
      </c>
      <c r="E63" s="20"/>
      <c r="F63" s="21" t="s">
        <v>279</v>
      </c>
      <c r="G63" s="20" t="s">
        <v>284</v>
      </c>
      <c r="H63" s="10" t="s">
        <v>281</v>
      </c>
      <c r="I63" s="20" t="s">
        <v>269</v>
      </c>
      <c r="J63" s="19">
        <v>2021</v>
      </c>
      <c r="K63" s="10" t="s">
        <v>27</v>
      </c>
      <c r="L63" s="10" t="s">
        <v>27</v>
      </c>
      <c r="M63" s="10" t="s">
        <v>27</v>
      </c>
      <c r="N63" s="9" t="s">
        <v>174</v>
      </c>
      <c r="O63" s="9" t="s">
        <v>173</v>
      </c>
      <c r="P63" s="9" t="s">
        <v>166</v>
      </c>
      <c r="Q63" s="10"/>
      <c r="R63" s="9"/>
      <c r="S63" s="9"/>
      <c r="T63" s="10"/>
      <c r="U63" s="19" t="s">
        <v>283</v>
      </c>
      <c r="V63" s="22" t="s">
        <v>286</v>
      </c>
      <c r="W63" s="20" t="s">
        <v>27</v>
      </c>
      <c r="X63" s="23">
        <v>9259000</v>
      </c>
      <c r="Y63" s="20"/>
    </row>
    <row r="64" spans="1:25" s="24" customFormat="1" ht="23.25" customHeight="1" x14ac:dyDescent="0.25">
      <c r="A64" s="9">
        <f t="shared" ref="A64:A65" si="18">A63+1</f>
        <v>58</v>
      </c>
      <c r="B64" s="10" t="s">
        <v>44</v>
      </c>
      <c r="C64" s="20" t="s">
        <v>48</v>
      </c>
      <c r="D64" s="20" t="s">
        <v>294</v>
      </c>
      <c r="E64" s="20"/>
      <c r="F64" s="21" t="s">
        <v>297</v>
      </c>
      <c r="G64" s="21" t="s">
        <v>297</v>
      </c>
      <c r="H64" s="10" t="s">
        <v>318</v>
      </c>
      <c r="I64" s="20" t="s">
        <v>269</v>
      </c>
      <c r="J64" s="19">
        <v>2020</v>
      </c>
      <c r="K64" s="10" t="s">
        <v>27</v>
      </c>
      <c r="L64" s="10" t="s">
        <v>27</v>
      </c>
      <c r="M64" s="10" t="s">
        <v>27</v>
      </c>
      <c r="N64" s="9" t="s">
        <v>174</v>
      </c>
      <c r="O64" s="9" t="s">
        <v>295</v>
      </c>
      <c r="P64" s="9" t="s">
        <v>27</v>
      </c>
      <c r="Q64" s="10"/>
      <c r="R64" s="9"/>
      <c r="S64" s="9">
        <v>230</v>
      </c>
      <c r="T64" s="10"/>
      <c r="U64" s="19" t="s">
        <v>296</v>
      </c>
      <c r="V64" s="22" t="s">
        <v>300</v>
      </c>
      <c r="W64" s="20" t="s">
        <v>307</v>
      </c>
      <c r="X64" s="23">
        <v>4490000</v>
      </c>
      <c r="Y64" s="20"/>
    </row>
    <row r="65" spans="1:25" s="24" customFormat="1" ht="23.25" customHeight="1" x14ac:dyDescent="0.25">
      <c r="A65" s="9">
        <f t="shared" si="18"/>
        <v>59</v>
      </c>
      <c r="B65" s="20" t="s">
        <v>43</v>
      </c>
      <c r="C65" s="10" t="s">
        <v>57</v>
      </c>
      <c r="D65" s="20" t="s">
        <v>58</v>
      </c>
      <c r="E65" s="20"/>
      <c r="F65" s="21" t="s">
        <v>312</v>
      </c>
      <c r="G65" s="21" t="s">
        <v>313</v>
      </c>
      <c r="H65" s="10" t="s">
        <v>319</v>
      </c>
      <c r="I65" s="20" t="s">
        <v>317</v>
      </c>
      <c r="J65" s="19">
        <v>2024</v>
      </c>
      <c r="K65" s="10">
        <v>8643</v>
      </c>
      <c r="L65" s="10"/>
      <c r="M65" s="9" t="s">
        <v>314</v>
      </c>
      <c r="N65" s="9" t="s">
        <v>174</v>
      </c>
      <c r="O65" s="9" t="s">
        <v>173</v>
      </c>
      <c r="P65" s="9" t="s">
        <v>166</v>
      </c>
      <c r="Q65" s="10" t="s">
        <v>315</v>
      </c>
      <c r="R65" s="9">
        <v>12540</v>
      </c>
      <c r="S65" s="9">
        <v>550</v>
      </c>
      <c r="T65" s="10"/>
      <c r="U65" s="19" t="s">
        <v>316</v>
      </c>
      <c r="V65" s="22" t="s">
        <v>322</v>
      </c>
      <c r="W65" s="30" t="s">
        <v>328</v>
      </c>
      <c r="X65" s="23">
        <v>6500000</v>
      </c>
      <c r="Y65" s="20"/>
    </row>
    <row r="66" spans="1:25" s="24" customFormat="1" ht="23.25" customHeight="1" x14ac:dyDescent="0.25">
      <c r="A66" s="9">
        <f>A65+1</f>
        <v>60</v>
      </c>
      <c r="B66" s="10" t="s">
        <v>44</v>
      </c>
      <c r="C66" s="10" t="s">
        <v>61</v>
      </c>
      <c r="D66" s="20" t="s">
        <v>356</v>
      </c>
      <c r="E66" s="20"/>
      <c r="F66" s="21" t="s">
        <v>353</v>
      </c>
      <c r="G66" s="21" t="s">
        <v>354</v>
      </c>
      <c r="H66" s="10" t="s">
        <v>355</v>
      </c>
      <c r="I66" s="20" t="s">
        <v>273</v>
      </c>
      <c r="J66" s="19">
        <v>2022</v>
      </c>
      <c r="K66" s="10"/>
      <c r="L66" s="5">
        <v>5240</v>
      </c>
      <c r="M66" s="9"/>
      <c r="N66" s="9" t="s">
        <v>174</v>
      </c>
      <c r="O66" s="9" t="s">
        <v>295</v>
      </c>
      <c r="P66" s="9"/>
      <c r="Q66" s="10" t="s">
        <v>357</v>
      </c>
      <c r="R66" s="9">
        <v>45000</v>
      </c>
      <c r="S66" s="9">
        <v>110</v>
      </c>
      <c r="T66" s="10"/>
      <c r="U66" s="19" t="s">
        <v>352</v>
      </c>
      <c r="V66" s="22" t="s">
        <v>367</v>
      </c>
      <c r="W66" s="30" t="s">
        <v>27</v>
      </c>
      <c r="X66" s="23">
        <v>7799000</v>
      </c>
      <c r="Y66" s="20"/>
    </row>
    <row r="67" spans="1:25" s="24" customFormat="1" ht="23.25" customHeight="1" x14ac:dyDescent="0.25">
      <c r="A67" s="9">
        <f t="shared" ref="A67:A68" si="19">A66+1</f>
        <v>61</v>
      </c>
      <c r="B67" s="20" t="s">
        <v>43</v>
      </c>
      <c r="C67" s="10" t="s">
        <v>57</v>
      </c>
      <c r="D67" s="20" t="s">
        <v>359</v>
      </c>
      <c r="E67" s="20"/>
      <c r="F67" s="21" t="s">
        <v>360</v>
      </c>
      <c r="G67" s="20" t="s">
        <v>361</v>
      </c>
      <c r="H67" s="10" t="s">
        <v>362</v>
      </c>
      <c r="I67" s="20" t="s">
        <v>358</v>
      </c>
      <c r="J67" s="19">
        <v>2023</v>
      </c>
      <c r="K67" s="32">
        <v>76053</v>
      </c>
      <c r="L67" s="10"/>
      <c r="M67" s="9" t="s">
        <v>363</v>
      </c>
      <c r="N67" s="9" t="s">
        <v>174</v>
      </c>
      <c r="O67" s="9" t="s">
        <v>173</v>
      </c>
      <c r="P67" s="9" t="s">
        <v>166</v>
      </c>
      <c r="Q67" s="10" t="s">
        <v>364</v>
      </c>
      <c r="R67" s="9">
        <v>11762</v>
      </c>
      <c r="S67" s="9">
        <v>400</v>
      </c>
      <c r="T67" s="10" t="s">
        <v>365</v>
      </c>
      <c r="U67" s="19" t="s">
        <v>366</v>
      </c>
      <c r="V67" s="22" t="s">
        <v>377</v>
      </c>
      <c r="W67" s="30" t="s">
        <v>27</v>
      </c>
      <c r="X67" s="23">
        <v>4206000</v>
      </c>
      <c r="Y67" s="20"/>
    </row>
    <row r="68" spans="1:25" x14ac:dyDescent="0.25">
      <c r="A68" s="9">
        <f t="shared" si="19"/>
        <v>62</v>
      </c>
      <c r="B68" s="20" t="s">
        <v>43</v>
      </c>
      <c r="C68" s="10" t="s">
        <v>57</v>
      </c>
      <c r="D68" s="20" t="s">
        <v>359</v>
      </c>
      <c r="E68" s="10"/>
      <c r="F68" s="10" t="s">
        <v>371</v>
      </c>
      <c r="G68" s="10" t="s">
        <v>370</v>
      </c>
      <c r="H68" s="29" t="s">
        <v>375</v>
      </c>
      <c r="I68" s="10" t="s">
        <v>275</v>
      </c>
      <c r="J68" s="9">
        <v>2021</v>
      </c>
      <c r="K68" s="32">
        <v>852241</v>
      </c>
      <c r="L68" s="3"/>
      <c r="M68" s="9" t="s">
        <v>389</v>
      </c>
      <c r="N68" s="9" t="s">
        <v>174</v>
      </c>
      <c r="O68" s="9" t="s">
        <v>164</v>
      </c>
      <c r="P68" s="9" t="s">
        <v>373</v>
      </c>
      <c r="Q68" s="10" t="s">
        <v>374</v>
      </c>
      <c r="R68" s="9">
        <v>12809</v>
      </c>
      <c r="S68" s="9">
        <v>449</v>
      </c>
      <c r="T68" s="10"/>
      <c r="U68" s="9" t="s">
        <v>372</v>
      </c>
      <c r="V68" s="18" t="s">
        <v>376</v>
      </c>
      <c r="W68" s="10" t="s">
        <v>27</v>
      </c>
      <c r="X68" s="11">
        <v>5230000</v>
      </c>
      <c r="Y68" s="10" t="s">
        <v>388</v>
      </c>
    </row>
    <row r="69" spans="1:25" x14ac:dyDescent="0.25">
      <c r="A69" s="9">
        <f>A68+1</f>
        <v>63</v>
      </c>
      <c r="B69" s="20" t="s">
        <v>43</v>
      </c>
      <c r="C69" s="10" t="s">
        <v>57</v>
      </c>
      <c r="D69" s="20" t="s">
        <v>359</v>
      </c>
      <c r="E69" s="10"/>
      <c r="F69" s="10" t="s">
        <v>371</v>
      </c>
      <c r="G69" s="10" t="s">
        <v>370</v>
      </c>
      <c r="H69" s="29" t="s">
        <v>375</v>
      </c>
      <c r="I69" s="10" t="s">
        <v>275</v>
      </c>
      <c r="J69" s="9">
        <v>2021</v>
      </c>
      <c r="K69" s="32">
        <v>801010</v>
      </c>
      <c r="L69" s="3"/>
      <c r="M69" s="9" t="s">
        <v>389</v>
      </c>
      <c r="N69" s="9" t="s">
        <v>174</v>
      </c>
      <c r="O69" s="9" t="s">
        <v>164</v>
      </c>
      <c r="P69" s="9" t="s">
        <v>373</v>
      </c>
      <c r="Q69" s="10" t="s">
        <v>374</v>
      </c>
      <c r="R69" s="9">
        <v>12809</v>
      </c>
      <c r="S69" s="9">
        <v>449</v>
      </c>
      <c r="T69" s="10"/>
      <c r="U69" s="9" t="s">
        <v>390</v>
      </c>
      <c r="V69" s="18" t="s">
        <v>403</v>
      </c>
      <c r="W69" s="10" t="s">
        <v>210</v>
      </c>
      <c r="X69" s="11">
        <v>6617000</v>
      </c>
      <c r="Y69" s="10" t="s">
        <v>388</v>
      </c>
    </row>
    <row r="70" spans="1:25" x14ac:dyDescent="0.25">
      <c r="A70" s="9">
        <f t="shared" ref="A70:A71" si="20">A69+1</f>
        <v>64</v>
      </c>
      <c r="B70" s="20" t="s">
        <v>43</v>
      </c>
      <c r="C70" s="10" t="s">
        <v>57</v>
      </c>
      <c r="D70" s="20" t="s">
        <v>359</v>
      </c>
      <c r="E70" s="10"/>
      <c r="F70" s="10" t="s">
        <v>371</v>
      </c>
      <c r="G70" s="10" t="s">
        <v>370</v>
      </c>
      <c r="H70" s="29" t="s">
        <v>375</v>
      </c>
      <c r="I70" s="10" t="s">
        <v>275</v>
      </c>
      <c r="J70" s="9">
        <v>2021</v>
      </c>
      <c r="K70" s="32">
        <v>882283</v>
      </c>
      <c r="L70" s="3"/>
      <c r="M70" s="9" t="s">
        <v>389</v>
      </c>
      <c r="N70" s="9" t="s">
        <v>174</v>
      </c>
      <c r="O70" s="9" t="s">
        <v>164</v>
      </c>
      <c r="P70" s="9" t="s">
        <v>373</v>
      </c>
      <c r="Q70" s="10" t="s">
        <v>374</v>
      </c>
      <c r="R70" s="9">
        <v>12809</v>
      </c>
      <c r="S70" s="9">
        <v>449</v>
      </c>
      <c r="T70" s="10"/>
      <c r="U70" s="9" t="s">
        <v>391</v>
      </c>
      <c r="V70" s="18" t="s">
        <v>404</v>
      </c>
      <c r="W70" s="10" t="s">
        <v>210</v>
      </c>
      <c r="X70" s="11">
        <v>5641000</v>
      </c>
      <c r="Y70" s="10" t="s">
        <v>388</v>
      </c>
    </row>
    <row r="71" spans="1:25" x14ac:dyDescent="0.25">
      <c r="A71" s="9">
        <f t="shared" si="20"/>
        <v>65</v>
      </c>
      <c r="B71" s="20" t="s">
        <v>43</v>
      </c>
      <c r="C71" s="10" t="s">
        <v>57</v>
      </c>
      <c r="D71" s="20" t="s">
        <v>359</v>
      </c>
      <c r="E71" s="10"/>
      <c r="F71" s="10" t="s">
        <v>371</v>
      </c>
      <c r="G71" s="10" t="s">
        <v>370</v>
      </c>
      <c r="H71" s="29" t="s">
        <v>375</v>
      </c>
      <c r="I71" s="10" t="s">
        <v>275</v>
      </c>
      <c r="J71" s="9">
        <v>2021</v>
      </c>
      <c r="K71" s="32">
        <v>916871</v>
      </c>
      <c r="L71" s="3"/>
      <c r="M71" s="9" t="s">
        <v>389</v>
      </c>
      <c r="N71" s="9" t="s">
        <v>174</v>
      </c>
      <c r="O71" s="9" t="s">
        <v>164</v>
      </c>
      <c r="P71" s="9" t="s">
        <v>373</v>
      </c>
      <c r="Q71" s="10" t="s">
        <v>374</v>
      </c>
      <c r="R71" s="9">
        <v>12809</v>
      </c>
      <c r="S71" s="9">
        <v>449</v>
      </c>
      <c r="T71" s="10"/>
      <c r="U71" s="9" t="s">
        <v>392</v>
      </c>
      <c r="V71" s="18" t="s">
        <v>405</v>
      </c>
      <c r="W71" s="10" t="s">
        <v>210</v>
      </c>
      <c r="X71" s="11">
        <v>5261000</v>
      </c>
      <c r="Y71" s="10" t="s">
        <v>388</v>
      </c>
    </row>
    <row r="72" spans="1:25" x14ac:dyDescent="0.25">
      <c r="A72" s="9">
        <f>A71+1</f>
        <v>66</v>
      </c>
      <c r="B72" s="20" t="s">
        <v>43</v>
      </c>
      <c r="C72" s="10" t="s">
        <v>57</v>
      </c>
      <c r="D72" s="20" t="s">
        <v>359</v>
      </c>
      <c r="E72" s="10"/>
      <c r="F72" s="10" t="s">
        <v>371</v>
      </c>
      <c r="G72" s="10" t="s">
        <v>370</v>
      </c>
      <c r="H72" s="29" t="s">
        <v>375</v>
      </c>
      <c r="I72" s="10" t="s">
        <v>275</v>
      </c>
      <c r="J72" s="9">
        <v>2022</v>
      </c>
      <c r="K72" s="32">
        <v>821854</v>
      </c>
      <c r="L72" s="3"/>
      <c r="M72" s="9" t="s">
        <v>389</v>
      </c>
      <c r="N72" s="9" t="s">
        <v>174</v>
      </c>
      <c r="O72" s="9" t="s">
        <v>164</v>
      </c>
      <c r="P72" s="9" t="s">
        <v>373</v>
      </c>
      <c r="Q72" s="10" t="s">
        <v>374</v>
      </c>
      <c r="R72" s="9">
        <v>12809</v>
      </c>
      <c r="S72" s="9">
        <v>449</v>
      </c>
      <c r="T72" s="10"/>
      <c r="U72" s="9" t="s">
        <v>410</v>
      </c>
      <c r="V72" s="18"/>
      <c r="W72" s="10"/>
      <c r="X72" s="11">
        <v>6997000</v>
      </c>
      <c r="Y72" s="10" t="s">
        <v>388</v>
      </c>
    </row>
    <row r="73" spans="1:25" x14ac:dyDescent="0.25">
      <c r="A73" s="9">
        <f>A72+1</f>
        <v>67</v>
      </c>
      <c r="B73" s="20" t="s">
        <v>43</v>
      </c>
      <c r="C73" s="10" t="s">
        <v>57</v>
      </c>
      <c r="D73" s="20" t="s">
        <v>359</v>
      </c>
      <c r="E73" s="10"/>
      <c r="F73" s="10" t="s">
        <v>371</v>
      </c>
      <c r="G73" s="10" t="s">
        <v>370</v>
      </c>
      <c r="H73" s="29" t="s">
        <v>375</v>
      </c>
      <c r="I73" s="10" t="s">
        <v>275</v>
      </c>
      <c r="J73" s="9">
        <v>2022</v>
      </c>
      <c r="K73" s="32">
        <v>878531</v>
      </c>
      <c r="L73" s="3"/>
      <c r="M73" s="9" t="s">
        <v>389</v>
      </c>
      <c r="N73" s="9" t="s">
        <v>174</v>
      </c>
      <c r="O73" s="9" t="s">
        <v>164</v>
      </c>
      <c r="P73" s="9" t="s">
        <v>373</v>
      </c>
      <c r="Q73" s="10" t="s">
        <v>374</v>
      </c>
      <c r="R73" s="9">
        <v>12809</v>
      </c>
      <c r="S73" s="9">
        <v>449</v>
      </c>
      <c r="T73" s="10"/>
      <c r="U73" s="9" t="s">
        <v>411</v>
      </c>
      <c r="V73" s="18"/>
      <c r="W73" s="10"/>
      <c r="X73" s="11">
        <v>6292000</v>
      </c>
      <c r="Y73" s="10" t="s">
        <v>388</v>
      </c>
    </row>
    <row r="74" spans="1:25" x14ac:dyDescent="0.25">
      <c r="A74" s="9">
        <f>A73+1</f>
        <v>68</v>
      </c>
      <c r="B74" s="20" t="s">
        <v>43</v>
      </c>
      <c r="C74" s="10" t="s">
        <v>57</v>
      </c>
      <c r="D74" s="20" t="s">
        <v>359</v>
      </c>
      <c r="E74" s="10"/>
      <c r="F74" s="10" t="s">
        <v>371</v>
      </c>
      <c r="G74" s="10" t="s">
        <v>370</v>
      </c>
      <c r="H74" s="29" t="s">
        <v>375</v>
      </c>
      <c r="I74" s="10" t="s">
        <v>275</v>
      </c>
      <c r="J74" s="9">
        <v>2022</v>
      </c>
      <c r="K74" s="32">
        <v>830181</v>
      </c>
      <c r="L74" s="3"/>
      <c r="M74" s="9" t="s">
        <v>389</v>
      </c>
      <c r="N74" s="9" t="s">
        <v>174</v>
      </c>
      <c r="O74" s="9" t="s">
        <v>164</v>
      </c>
      <c r="P74" s="9" t="s">
        <v>373</v>
      </c>
      <c r="Q74" s="10" t="s">
        <v>374</v>
      </c>
      <c r="R74" s="9">
        <v>12809</v>
      </c>
      <c r="S74" s="9">
        <v>449</v>
      </c>
      <c r="T74" s="10"/>
      <c r="U74" s="9" t="s">
        <v>412</v>
      </c>
      <c r="V74" s="18"/>
      <c r="W74" s="10"/>
      <c r="X74" s="11">
        <v>6834000</v>
      </c>
      <c r="Y74" s="10" t="s">
        <v>388</v>
      </c>
    </row>
    <row r="75" spans="1:25" x14ac:dyDescent="0.25">
      <c r="A75" s="9">
        <f>A74+1</f>
        <v>69</v>
      </c>
      <c r="B75" s="10" t="s">
        <v>51</v>
      </c>
      <c r="C75" s="10" t="s">
        <v>53</v>
      </c>
      <c r="D75" s="20" t="s">
        <v>52</v>
      </c>
      <c r="E75" s="10"/>
      <c r="F75" s="10" t="s">
        <v>378</v>
      </c>
      <c r="G75" s="10" t="s">
        <v>381</v>
      </c>
      <c r="H75" s="29" t="s">
        <v>379</v>
      </c>
      <c r="I75" s="10" t="s">
        <v>275</v>
      </c>
      <c r="J75" s="9">
        <v>2022</v>
      </c>
      <c r="K75" s="3"/>
      <c r="L75" s="3"/>
      <c r="M75" s="9"/>
      <c r="N75" s="9"/>
      <c r="O75" s="9" t="s">
        <v>393</v>
      </c>
      <c r="P75" s="9"/>
      <c r="Q75" s="10"/>
      <c r="R75" s="9"/>
      <c r="S75" s="9"/>
      <c r="T75" s="10"/>
      <c r="U75" s="9" t="s">
        <v>380</v>
      </c>
      <c r="V75" s="18" t="s">
        <v>382</v>
      </c>
      <c r="W75" s="10" t="s">
        <v>210</v>
      </c>
      <c r="X75" s="11">
        <v>2531334</v>
      </c>
      <c r="Y75" s="10" t="s">
        <v>388</v>
      </c>
    </row>
    <row r="76" spans="1:25" x14ac:dyDescent="0.25">
      <c r="A76" s="9">
        <f t="shared" ref="A76:A77" si="21">A75+1</f>
        <v>70</v>
      </c>
      <c r="B76" s="10" t="s">
        <v>51</v>
      </c>
      <c r="C76" s="10" t="s">
        <v>53</v>
      </c>
      <c r="D76" s="20" t="s">
        <v>52</v>
      </c>
      <c r="E76" s="10"/>
      <c r="F76" s="10" t="s">
        <v>378</v>
      </c>
      <c r="G76" s="10" t="s">
        <v>381</v>
      </c>
      <c r="H76" s="29" t="s">
        <v>379</v>
      </c>
      <c r="I76" s="10" t="s">
        <v>275</v>
      </c>
      <c r="J76" s="9">
        <v>2022</v>
      </c>
      <c r="K76" s="3"/>
      <c r="L76" s="3"/>
      <c r="M76" s="9"/>
      <c r="N76" s="9"/>
      <c r="O76" s="9" t="s">
        <v>393</v>
      </c>
      <c r="P76" s="9"/>
      <c r="Q76" s="10"/>
      <c r="R76" s="9"/>
      <c r="S76" s="9"/>
      <c r="T76" s="10"/>
      <c r="U76" s="9" t="s">
        <v>394</v>
      </c>
      <c r="V76" s="18" t="s">
        <v>406</v>
      </c>
      <c r="W76" s="10" t="s">
        <v>210</v>
      </c>
      <c r="X76" s="11">
        <v>2531334</v>
      </c>
      <c r="Y76" s="10" t="s">
        <v>388</v>
      </c>
    </row>
    <row r="77" spans="1:25" x14ac:dyDescent="0.25">
      <c r="A77" s="9">
        <f t="shared" si="21"/>
        <v>71</v>
      </c>
      <c r="B77" s="10" t="s">
        <v>51</v>
      </c>
      <c r="C77" s="10" t="s">
        <v>53</v>
      </c>
      <c r="D77" s="20" t="s">
        <v>52</v>
      </c>
      <c r="E77" s="10"/>
      <c r="F77" s="10" t="s">
        <v>378</v>
      </c>
      <c r="G77" s="10" t="s">
        <v>381</v>
      </c>
      <c r="H77" s="29" t="s">
        <v>379</v>
      </c>
      <c r="I77" s="10" t="s">
        <v>275</v>
      </c>
      <c r="J77" s="9">
        <v>2022</v>
      </c>
      <c r="K77" s="3"/>
      <c r="L77" s="3"/>
      <c r="M77" s="9"/>
      <c r="N77" s="9"/>
      <c r="O77" s="9" t="s">
        <v>393</v>
      </c>
      <c r="P77" s="9"/>
      <c r="Q77" s="10"/>
      <c r="R77" s="9"/>
      <c r="S77" s="9"/>
      <c r="T77" s="10"/>
      <c r="U77" s="9" t="s">
        <v>395</v>
      </c>
      <c r="V77" s="18" t="s">
        <v>407</v>
      </c>
      <c r="W77" s="10" t="s">
        <v>210</v>
      </c>
      <c r="X77" s="11">
        <v>2531334</v>
      </c>
      <c r="Y77" s="10" t="s">
        <v>388</v>
      </c>
    </row>
    <row r="78" spans="1:25" x14ac:dyDescent="0.25">
      <c r="A78" s="9">
        <f>A77+1</f>
        <v>72</v>
      </c>
      <c r="B78" s="10" t="s">
        <v>51</v>
      </c>
      <c r="C78" s="10" t="s">
        <v>53</v>
      </c>
      <c r="D78" s="20" t="s">
        <v>52</v>
      </c>
      <c r="E78" s="10"/>
      <c r="F78" s="10" t="s">
        <v>378</v>
      </c>
      <c r="G78" s="10" t="s">
        <v>381</v>
      </c>
      <c r="H78" s="29" t="s">
        <v>379</v>
      </c>
      <c r="I78" s="10" t="s">
        <v>275</v>
      </c>
      <c r="J78" s="9">
        <v>2022</v>
      </c>
      <c r="K78" s="3"/>
      <c r="L78" s="3"/>
      <c r="M78" s="9"/>
      <c r="N78" s="9"/>
      <c r="O78" s="9" t="s">
        <v>393</v>
      </c>
      <c r="P78" s="9"/>
      <c r="Q78" s="10"/>
      <c r="R78" s="9"/>
      <c r="S78" s="9"/>
      <c r="T78" s="10"/>
      <c r="U78" s="9" t="s">
        <v>396</v>
      </c>
      <c r="V78" s="18" t="s">
        <v>408</v>
      </c>
      <c r="W78" s="10" t="s">
        <v>210</v>
      </c>
      <c r="X78" s="11">
        <v>2580000</v>
      </c>
      <c r="Y78" s="10" t="s">
        <v>388</v>
      </c>
    </row>
    <row r="79" spans="1:25" x14ac:dyDescent="0.25">
      <c r="A79" s="9">
        <f>A78+1</f>
        <v>73</v>
      </c>
      <c r="B79" s="10" t="s">
        <v>51</v>
      </c>
      <c r="C79" s="10" t="s">
        <v>53</v>
      </c>
      <c r="D79" s="20" t="s">
        <v>52</v>
      </c>
      <c r="E79" s="10"/>
      <c r="F79" s="10" t="s">
        <v>378</v>
      </c>
      <c r="G79" s="10" t="s">
        <v>381</v>
      </c>
      <c r="H79" s="29" t="s">
        <v>379</v>
      </c>
      <c r="I79" s="10" t="s">
        <v>275</v>
      </c>
      <c r="J79" s="9">
        <v>2022</v>
      </c>
      <c r="K79" s="3"/>
      <c r="L79" s="3"/>
      <c r="M79" s="9"/>
      <c r="N79" s="9"/>
      <c r="O79" s="9" t="s">
        <v>393</v>
      </c>
      <c r="P79" s="9"/>
      <c r="Q79" s="10"/>
      <c r="R79" s="9"/>
      <c r="S79" s="9"/>
      <c r="T79" s="10"/>
      <c r="U79" s="9" t="s">
        <v>413</v>
      </c>
      <c r="V79" s="18"/>
      <c r="W79" s="10"/>
      <c r="X79" s="11">
        <v>2622000</v>
      </c>
      <c r="Y79" s="10" t="s">
        <v>388</v>
      </c>
    </row>
    <row r="80" spans="1:25" x14ac:dyDescent="0.25">
      <c r="A80" s="9">
        <f>A79+1</f>
        <v>74</v>
      </c>
      <c r="B80" s="10" t="s">
        <v>51</v>
      </c>
      <c r="C80" s="10" t="s">
        <v>53</v>
      </c>
      <c r="D80" s="20" t="s">
        <v>52</v>
      </c>
      <c r="E80" s="10"/>
      <c r="F80" s="10" t="s">
        <v>378</v>
      </c>
      <c r="G80" s="10" t="s">
        <v>381</v>
      </c>
      <c r="H80" s="29" t="s">
        <v>379</v>
      </c>
      <c r="I80" s="10" t="s">
        <v>275</v>
      </c>
      <c r="J80" s="9">
        <v>2022</v>
      </c>
      <c r="K80" s="3"/>
      <c r="L80" s="3"/>
      <c r="M80" s="9"/>
      <c r="N80" s="9"/>
      <c r="O80" s="9" t="s">
        <v>393</v>
      </c>
      <c r="P80" s="9"/>
      <c r="Q80" s="10"/>
      <c r="R80" s="9"/>
      <c r="S80" s="9"/>
      <c r="T80" s="10"/>
      <c r="U80" s="9" t="s">
        <v>414</v>
      </c>
      <c r="V80" s="18"/>
      <c r="W80" s="10"/>
      <c r="X80" s="11">
        <v>2622000</v>
      </c>
      <c r="Y80" s="10" t="s">
        <v>388</v>
      </c>
    </row>
    <row r="81" spans="1:25" x14ac:dyDescent="0.25">
      <c r="A81" s="9">
        <f>A80+1</f>
        <v>75</v>
      </c>
      <c r="B81" s="10" t="s">
        <v>51</v>
      </c>
      <c r="C81" s="10" t="s">
        <v>53</v>
      </c>
      <c r="D81" s="20" t="s">
        <v>52</v>
      </c>
      <c r="E81" s="10"/>
      <c r="F81" s="10" t="s">
        <v>378</v>
      </c>
      <c r="G81" s="10" t="s">
        <v>381</v>
      </c>
      <c r="H81" s="29" t="s">
        <v>379</v>
      </c>
      <c r="I81" s="10" t="s">
        <v>275</v>
      </c>
      <c r="J81" s="9">
        <v>2022</v>
      </c>
      <c r="K81" s="3"/>
      <c r="L81" s="3"/>
      <c r="M81" s="9"/>
      <c r="N81" s="9"/>
      <c r="O81" s="9" t="s">
        <v>393</v>
      </c>
      <c r="P81" s="9"/>
      <c r="Q81" s="10"/>
      <c r="R81" s="9"/>
      <c r="S81" s="9"/>
      <c r="T81" s="10"/>
      <c r="U81" s="9" t="s">
        <v>397</v>
      </c>
      <c r="V81" s="18" t="s">
        <v>409</v>
      </c>
      <c r="W81" s="10" t="s">
        <v>210</v>
      </c>
      <c r="X81" s="11">
        <v>2070000</v>
      </c>
      <c r="Y81" s="10" t="s">
        <v>388</v>
      </c>
    </row>
    <row r="82" spans="1:25" x14ac:dyDescent="0.25">
      <c r="A82" s="9">
        <f t="shared" ref="A82" si="22">A81+1</f>
        <v>76</v>
      </c>
      <c r="B82" s="10" t="s">
        <v>47</v>
      </c>
      <c r="C82" s="10" t="s">
        <v>71</v>
      </c>
      <c r="D82" s="20" t="s">
        <v>27</v>
      </c>
      <c r="E82" s="10" t="s">
        <v>27</v>
      </c>
      <c r="F82" s="10" t="s">
        <v>27</v>
      </c>
      <c r="G82" s="10" t="s">
        <v>384</v>
      </c>
      <c r="H82" s="29"/>
      <c r="I82" s="10" t="s">
        <v>385</v>
      </c>
      <c r="J82" s="9">
        <v>1912</v>
      </c>
      <c r="K82" s="3"/>
      <c r="L82" s="3"/>
      <c r="M82" s="9"/>
      <c r="N82" s="9"/>
      <c r="O82" s="9"/>
      <c r="P82" s="9"/>
      <c r="Q82" s="10"/>
      <c r="R82" s="9"/>
      <c r="S82" s="9"/>
      <c r="T82" s="10"/>
      <c r="U82" s="9" t="s">
        <v>399</v>
      </c>
      <c r="V82" s="18" t="s">
        <v>387</v>
      </c>
      <c r="W82" s="10" t="s">
        <v>210</v>
      </c>
      <c r="X82" s="11">
        <v>252000000</v>
      </c>
      <c r="Y82" s="10"/>
    </row>
    <row r="83" spans="1:25" ht="54" x14ac:dyDescent="0.25">
      <c r="A83" s="9">
        <f>A82+1</f>
        <v>77</v>
      </c>
      <c r="B83" s="10" t="s">
        <v>47</v>
      </c>
      <c r="C83" s="10" t="s">
        <v>71</v>
      </c>
      <c r="D83" s="20" t="s">
        <v>27</v>
      </c>
      <c r="E83" s="10" t="s">
        <v>27</v>
      </c>
      <c r="F83" s="10" t="s">
        <v>27</v>
      </c>
      <c r="G83" s="29" t="s">
        <v>400</v>
      </c>
      <c r="H83" s="29"/>
      <c r="I83" s="10" t="s">
        <v>273</v>
      </c>
      <c r="J83" s="9">
        <v>2022</v>
      </c>
      <c r="K83" s="3"/>
      <c r="L83" s="3"/>
      <c r="M83" s="9"/>
      <c r="N83" s="9"/>
      <c r="O83" s="9"/>
      <c r="P83" s="9"/>
      <c r="Q83" s="10"/>
      <c r="R83" s="9"/>
      <c r="S83" s="9"/>
      <c r="T83" s="10"/>
      <c r="U83" s="9" t="s">
        <v>398</v>
      </c>
      <c r="V83" s="18" t="s">
        <v>401</v>
      </c>
      <c r="W83" s="10" t="s">
        <v>402</v>
      </c>
      <c r="X83" s="11">
        <v>28710000</v>
      </c>
      <c r="Y83" s="10"/>
    </row>
    <row r="85" spans="1:25" x14ac:dyDescent="0.25">
      <c r="A85" s="33" t="s">
        <v>200</v>
      </c>
      <c r="B85" s="33"/>
      <c r="C85" s="33"/>
      <c r="D85" s="33"/>
      <c r="E85" s="33"/>
      <c r="F85" s="33"/>
      <c r="G85" s="33"/>
      <c r="H85" s="33"/>
      <c r="I85" s="33"/>
      <c r="J85" s="33"/>
      <c r="K85" s="33"/>
      <c r="L85" s="33"/>
      <c r="M85" s="33"/>
      <c r="N85" s="33"/>
      <c r="O85" s="33"/>
      <c r="P85" s="33"/>
      <c r="Q85" s="33"/>
      <c r="R85" s="33"/>
      <c r="S85" s="33"/>
      <c r="T85" s="33"/>
      <c r="U85" s="33"/>
      <c r="V85" s="33"/>
      <c r="W85" s="33"/>
      <c r="X85" s="33"/>
    </row>
    <row r="86" spans="1:25" x14ac:dyDescent="0.25">
      <c r="A86" s="33" t="s">
        <v>199</v>
      </c>
      <c r="B86" s="33"/>
      <c r="C86" s="33"/>
      <c r="D86" s="33"/>
      <c r="E86" s="33"/>
      <c r="F86" s="33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</row>
    <row r="88" spans="1:25" ht="19.5" x14ac:dyDescent="0.25">
      <c r="A88" s="34" t="s">
        <v>237</v>
      </c>
      <c r="B88" s="34"/>
      <c r="C88" s="34"/>
      <c r="D88" s="34"/>
      <c r="E88" s="34"/>
      <c r="F88" s="34"/>
      <c r="G88" s="34"/>
      <c r="H88" s="34"/>
      <c r="I88" s="34"/>
      <c r="J88" s="34"/>
      <c r="K88" s="34"/>
      <c r="L88" s="34"/>
      <c r="M88" s="34"/>
      <c r="N88" s="34"/>
      <c r="O88" s="34"/>
      <c r="P88" s="34"/>
      <c r="Q88" s="34"/>
      <c r="R88" s="34"/>
      <c r="S88" s="34"/>
      <c r="T88" s="34"/>
      <c r="U88" s="34"/>
      <c r="V88" s="34"/>
      <c r="W88" s="34"/>
      <c r="X88" s="34"/>
    </row>
  </sheetData>
  <sheetProtection autoFilter="0"/>
  <autoFilter ref="A6:AH83" xr:uid="{00000000-0001-0000-0000-000000000000}"/>
  <customSheetViews>
    <customSheetView guid="{9201CF81-0644-44C9-9EB9-E790E75E431A}" scale="40" showPageBreaks="1" printArea="1" showAutoFilter="1" view="pageBreakPreview">
      <pane ySplit="6" topLeftCell="A7" activePane="bottomLeft" state="frozen"/>
      <selection pane="bottomLeft" activeCell="G16" sqref="G16"/>
      <pageMargins left="0.25" right="0.25" top="0.75" bottom="0.75" header="0.3" footer="0.3"/>
      <pageSetup paperSize="9" scale="25" fitToHeight="0" orientation="landscape" r:id="rId1"/>
      <autoFilter ref="A6:AG110" xr:uid="{8F50CF6C-5BF9-4884-800D-E0B409C30563}"/>
    </customSheetView>
    <customSheetView guid="{604E65A7-7265-4067-8848-FEE6E7F51F73}" scale="35" showPageBreaks="1" printArea="1" filter="1" showAutoFilter="1" view="pageBreakPreview">
      <pane xSplit="9" ySplit="38" topLeftCell="J40" activePane="bottomRight" state="frozen"/>
      <selection pane="bottomRight" activeCell="V112" sqref="V112"/>
      <pageMargins left="0.25" right="0.25" top="0.75" bottom="0.75" header="0.3" footer="0.3"/>
      <pageSetup paperSize="9" scale="25" fitToHeight="0" orientation="landscape" r:id="rId2"/>
      <autoFilter ref="A6:AF111" xr:uid="{16A7E5AC-E501-43CC-9C3A-7B66581D47D2}">
        <filterColumn colId="7">
          <filters>
            <filter val="г. Ижевск"/>
          </filters>
        </filterColumn>
      </autoFilter>
    </customSheetView>
    <customSheetView guid="{1CFDDBEC-AB41-4DC7-80A6-BFCD55A5E38D}" scale="70" fitToPage="1" showAutoFilter="1" topLeftCell="A7">
      <selection activeCell="U11" sqref="U11"/>
      <pageMargins left="0.25" right="0.25" top="0.75" bottom="0.75" header="0.3" footer="0.3"/>
      <pageSetup paperSize="9" scale="43" fitToHeight="0" orientation="portrait" r:id="rId3"/>
      <autoFilter ref="A8:J29" xr:uid="{D2354ACE-B310-4F4A-86C8-700B24DF9614}"/>
    </customSheetView>
  </customSheetViews>
  <mergeCells count="4">
    <mergeCell ref="A85:X85"/>
    <mergeCell ref="A86:X86"/>
    <mergeCell ref="A88:X88"/>
    <mergeCell ref="A5:Y5"/>
  </mergeCells>
  <hyperlinks>
    <hyperlink ref="V24" r:id="rId4" xr:uid="{F0F2290E-1378-4097-9CFB-DC37C4F269DC}"/>
    <hyperlink ref="V22" r:id="rId5" xr:uid="{DADCD60B-AFAD-4DC9-9EF0-D772097FB3E3}"/>
    <hyperlink ref="V23" r:id="rId6" xr:uid="{97A38DC3-FF57-492F-ACA8-9CC5CB0414C8}"/>
    <hyperlink ref="V7" r:id="rId7" xr:uid="{CDFCC31D-4F23-47F7-AE23-7F8D9A05500E}"/>
    <hyperlink ref="V8" r:id="rId8" xr:uid="{17C0DE10-A9C1-4342-AC09-ECA60C52BABF}"/>
    <hyperlink ref="V9" r:id="rId9" xr:uid="{B47FB924-C483-4171-8EB0-14B5503EE907}"/>
    <hyperlink ref="V10" r:id="rId10" xr:uid="{DB6FD8AC-0470-41C4-A34A-9DAC7C0F00A4}"/>
    <hyperlink ref="V11" r:id="rId11" xr:uid="{4D5E9F2F-4077-4D2A-A513-F88D5A789728}"/>
    <hyperlink ref="V19" r:id="rId12" xr:uid="{CC65DF8B-E8DC-42C6-867B-405E0ACB212C}"/>
    <hyperlink ref="V20" r:id="rId13" xr:uid="{D8F3D41B-100A-4F84-A5B3-723097509490}"/>
    <hyperlink ref="V18" r:id="rId14" xr:uid="{98FDDFCC-1E72-40D3-A9D1-0A78378A6BF8}"/>
    <hyperlink ref="V17" r:id="rId15" xr:uid="{BC549B32-5645-409A-8E4D-42B53C847265}"/>
    <hyperlink ref="V14" r:id="rId16" xr:uid="{B09F89F9-1327-4C94-B79C-23B6BE8E200C}"/>
    <hyperlink ref="V13" r:id="rId17" xr:uid="{49685C0B-EE86-40CC-A623-7B9E1394DF17}"/>
    <hyperlink ref="V12" r:id="rId18" xr:uid="{CBA072E8-CA8F-482E-BA47-A04B55570DE0}"/>
    <hyperlink ref="V16" r:id="rId19" xr:uid="{AD16B7DA-83BC-466A-AB1F-BD03F866EE03}"/>
    <hyperlink ref="V15" r:id="rId20" xr:uid="{7EED8ECC-432C-4D72-A1C7-DB8395EA20A7}"/>
    <hyperlink ref="V34" r:id="rId21" xr:uid="{835B42A1-AEC6-44E7-855E-BBD51C6B81BA}"/>
    <hyperlink ref="V25" r:id="rId22" xr:uid="{8AE2ADA5-F3BE-4CD5-B3D1-2565C17F52AE}"/>
    <hyperlink ref="V31" r:id="rId23" xr:uid="{7B270F40-BAAB-468E-90F4-0D7F8C5B7DCE}"/>
    <hyperlink ref="V27" r:id="rId24" xr:uid="{01F486AE-325A-497A-BD7A-1451810F2619}"/>
    <hyperlink ref="V30" r:id="rId25" xr:uid="{FD424088-A346-47BB-B179-3ECB7434B6A1}"/>
    <hyperlink ref="V29" r:id="rId26" xr:uid="{80B8B186-AC7C-47DF-BFAF-EBC4C26B26B0}"/>
    <hyperlink ref="V26" r:id="rId27" xr:uid="{F0A8ABAE-AE25-49C5-970F-5565E8DBAA22}"/>
    <hyperlink ref="V39" r:id="rId28" xr:uid="{A65FA1AF-4DA8-4ABE-80A2-3EAECB753B7E}"/>
    <hyperlink ref="V49" r:id="rId29" xr:uid="{A4C677D3-8EBE-4EC2-8E85-123E286947CF}"/>
    <hyperlink ref="V48" r:id="rId30" xr:uid="{7D23717C-EDEF-4CB1-83D1-B763D7B7752F}"/>
    <hyperlink ref="V47" r:id="rId31" xr:uid="{9BFFF83A-1DE9-45E2-96DD-5F2543BB74A0}"/>
    <hyperlink ref="V46" r:id="rId32" xr:uid="{719527A0-5AC7-4BFA-B798-7DBB56C1278E}"/>
    <hyperlink ref="V45" r:id="rId33" xr:uid="{D5FDE9B9-92CE-4143-BAC2-72FBFA5F4F91}"/>
    <hyperlink ref="V44" r:id="rId34" xr:uid="{4E0E5FD8-31CC-40DF-B95D-EC2666BAA1B9}"/>
    <hyperlink ref="V43" r:id="rId35" xr:uid="{D4741F4F-2591-4B2B-8B90-6E0803804814}"/>
    <hyperlink ref="V42" r:id="rId36" xr:uid="{281C7243-1E37-476C-A833-948BEAAA2395}"/>
    <hyperlink ref="V41" r:id="rId37" xr:uid="{BB7CF534-335A-4B3F-8344-199E1BAAD9C4}"/>
    <hyperlink ref="V40" r:id="rId38" xr:uid="{EE05350E-4CC8-40C2-AB9A-B2CB39A4AF76}"/>
    <hyperlink ref="V38" r:id="rId39" xr:uid="{6ADE658E-9FBB-42F6-8842-A767660E0A3D}"/>
    <hyperlink ref="V37" r:id="rId40" xr:uid="{0B26DC2E-6F30-41C1-9D28-1CDBE5A041D4}"/>
    <hyperlink ref="V35" r:id="rId41" xr:uid="{F2451E0C-376B-473F-9409-FF631BF29584}"/>
    <hyperlink ref="V56" r:id="rId42" xr:uid="{10B2B5E4-ABE6-457B-91C0-381C0561275F}"/>
    <hyperlink ref="V55" r:id="rId43" xr:uid="{DD27B691-C3E3-414F-9113-50606C90006A}"/>
    <hyperlink ref="V52" r:id="rId44" xr:uid="{E3EC5D5F-12E8-44D9-934A-9CD22A9542A2}"/>
    <hyperlink ref="V53" r:id="rId45" xr:uid="{DF22DF14-7D51-4E78-9A87-55F07EC932C0}"/>
    <hyperlink ref="V57" r:id="rId46" xr:uid="{85DB3299-880B-47FA-8DAD-47EB5E2D7743}"/>
    <hyperlink ref="V60" r:id="rId47" xr:uid="{67592F84-FDF0-4929-9A02-8BBF6E9240D7}"/>
    <hyperlink ref="V63" r:id="rId48" xr:uid="{317F58C9-0FB8-4606-A4FB-C923F222E4D7}"/>
    <hyperlink ref="V51" r:id="rId49" xr:uid="{F1C7D3A7-0413-40F7-ACCD-3FB806974001}"/>
    <hyperlink ref="V64" r:id="rId50" xr:uid="{D00AD8A3-977A-44A4-9EF2-418DE4C4C31D}"/>
    <hyperlink ref="V58" r:id="rId51" xr:uid="{6C6DD969-07E3-4055-9976-9E5812094499}"/>
    <hyperlink ref="V21" r:id="rId52" xr:uid="{C5252E0C-86FC-4F70-8EDA-05B089100E77}"/>
    <hyperlink ref="V65" r:id="rId53" xr:uid="{2B72940F-587F-4B8B-92DC-DF2438B68267}"/>
    <hyperlink ref="V32" r:id="rId54" xr:uid="{5D44708B-E64B-4FC8-8EC2-03C7570633B7}"/>
    <hyperlink ref="V33" r:id="rId55" xr:uid="{AADC3B8D-CAA4-45B9-9876-277517FBD0C8}"/>
    <hyperlink ref="V36" r:id="rId56" xr:uid="{B2591FC5-3E6C-4EA3-BD3D-F2F546FDE317}"/>
    <hyperlink ref="V59" r:id="rId57" xr:uid="{C80E39B3-2964-494A-94D9-E49A20EA6989}"/>
    <hyperlink ref="V61" r:id="rId58" xr:uid="{3ACC1224-1902-4EBE-9CC2-9016D58818F7}"/>
    <hyperlink ref="V62" r:id="rId59" xr:uid="{C701C075-6B8C-4F4E-BF5E-3D67C0EFA1D3}"/>
    <hyperlink ref="V54" r:id="rId60" xr:uid="{B6D0B8F6-7F82-4356-8419-DB118FDEADD9}"/>
    <hyperlink ref="V66" r:id="rId61" xr:uid="{3CDB256B-0550-49B9-9F25-9DF44B5C0974}"/>
    <hyperlink ref="V28" r:id="rId62" xr:uid="{116F7660-640D-4A64-8F8F-D92A505B8AE7}"/>
    <hyperlink ref="V50" r:id="rId63" xr:uid="{732B43A5-D071-4036-8A45-AB104088D3AA}"/>
    <hyperlink ref="V68" r:id="rId64" xr:uid="{112291B2-8E91-4623-8595-195C8268308D}"/>
    <hyperlink ref="V67" r:id="rId65" xr:uid="{382F1018-FA02-448C-9215-942DAD1A0B9C}"/>
    <hyperlink ref="V75" r:id="rId66" xr:uid="{AA819E95-CEA9-4502-960F-A96DF9C7763E}"/>
    <hyperlink ref="V82" r:id="rId67" xr:uid="{72FF1E67-A67E-4115-8B1C-C270B0ED793E}"/>
    <hyperlink ref="V83" r:id="rId68" xr:uid="{E231821B-0BCE-4F9C-B13C-541C54BEC6B8}"/>
    <hyperlink ref="V69" r:id="rId69" xr:uid="{46595DE5-1B3C-4C08-81FF-AC9F48211AC9}"/>
    <hyperlink ref="V70" r:id="rId70" xr:uid="{904752CE-5B7E-4DD1-86DF-69E717A06EC1}"/>
    <hyperlink ref="V71" r:id="rId71" xr:uid="{228D5596-55F3-475F-8842-7D1AA51FDB10}"/>
    <hyperlink ref="V76" r:id="rId72" xr:uid="{54E36385-C7AF-43F3-BB26-6A57ADC6B55E}"/>
    <hyperlink ref="V81" r:id="rId73" xr:uid="{671BE29C-BAC9-4283-A928-D1D1852A591B}"/>
  </hyperlinks>
  <pageMargins left="0.25" right="0.25" top="0.75" bottom="0.75" header="0.3" footer="0.3"/>
  <pageSetup paperSize="9" scale="18" fitToHeight="0" orientation="landscape" r:id="rId74"/>
  <drawing r:id="rId75"/>
  <legacyDrawing r:id="rId7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Реализация</vt:lpstr>
      <vt:lpstr>Реализация!Область_печати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Рачинский В В</dc:creator>
  <cp:lastModifiedBy>Андрей Хабибуллин</cp:lastModifiedBy>
  <cp:lastPrinted>2026-01-30T10:39:11Z</cp:lastPrinted>
  <dcterms:created xsi:type="dcterms:W3CDTF">2015-06-05T18:19:34Z</dcterms:created>
  <dcterms:modified xsi:type="dcterms:W3CDTF">2026-06-30T13:05:36Z</dcterms:modified>
</cp:coreProperties>
</file>